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E61DEEE2-2E4F-4D9E-9B31-DC4111B8CAFA}" xr6:coauthVersionLast="47" xr6:coauthVersionMax="47" xr10:uidLastSave="{00000000-0000-0000-0000-000000000000}"/>
  <bookViews>
    <workbookView xWindow="-28920" yWindow="120" windowWidth="29040" windowHeight="15720" tabRatio="899" xr2:uid="{00000000-000D-0000-FFFF-FFFF00000000}"/>
  </bookViews>
  <sheets>
    <sheet name="Sep26" sheetId="241" r:id="rId1"/>
    <sheet name="Aug26" sheetId="240" r:id="rId2"/>
    <sheet name="Jul26" sheetId="239" r:id="rId3"/>
    <sheet name="Jun26" sheetId="238" r:id="rId4"/>
    <sheet name="May26" sheetId="237" r:id="rId5"/>
    <sheet name="Apr26" sheetId="236" r:id="rId6"/>
    <sheet name="Mar26" sheetId="235" r:id="rId7"/>
    <sheet name="Feb26" sheetId="234" r:id="rId8"/>
    <sheet name="Jan26" sheetId="233" r:id="rId9"/>
    <sheet name="Dec25" sheetId="232" r:id="rId10"/>
    <sheet name="Nov25" sheetId="231" r:id="rId11"/>
    <sheet name="Oct25" sheetId="230" r:id="rId12"/>
    <sheet name="Sep25" sheetId="229" r:id="rId13"/>
    <sheet name="Aug25" sheetId="228" r:id="rId14"/>
    <sheet name="Jul25" sheetId="227" r:id="rId15"/>
    <sheet name="Jun25" sheetId="226" r:id="rId16"/>
    <sheet name="May25" sheetId="225" r:id="rId17"/>
    <sheet name="Apr25" sheetId="224" r:id="rId18"/>
    <sheet name="Mar25" sheetId="223" r:id="rId19"/>
    <sheet name="Feb25" sheetId="222" r:id="rId20"/>
    <sheet name="Jan25" sheetId="221" r:id="rId21"/>
    <sheet name="Dec24" sheetId="220" r:id="rId22"/>
    <sheet name="Nov24" sheetId="219" r:id="rId23"/>
    <sheet name="Oct24" sheetId="218" r:id="rId24"/>
    <sheet name="Sep24" sheetId="217" r:id="rId25"/>
    <sheet name="Aug24" sheetId="216" r:id="rId26"/>
    <sheet name="Jul24" sheetId="215" r:id="rId27"/>
    <sheet name="Jun24" sheetId="214" r:id="rId28"/>
    <sheet name="May24" sheetId="213" r:id="rId29"/>
    <sheet name="Apr24" sheetId="212" r:id="rId30"/>
    <sheet name="Mar24" sheetId="211" r:id="rId31"/>
    <sheet name="Feb24" sheetId="210" r:id="rId32"/>
    <sheet name="Jan24" sheetId="209" r:id="rId33"/>
    <sheet name="Dec23" sheetId="208" r:id="rId34"/>
    <sheet name="Nov23" sheetId="207" r:id="rId35"/>
    <sheet name="Oct23" sheetId="206" r:id="rId36"/>
    <sheet name="Sep23" sheetId="205" r:id="rId37"/>
    <sheet name="Aug23" sheetId="204" r:id="rId38"/>
    <sheet name="Jul23" sheetId="203" r:id="rId39"/>
    <sheet name="Jun23" sheetId="202" r:id="rId40"/>
    <sheet name="May23" sheetId="201" r:id="rId41"/>
    <sheet name="Apr23" sheetId="200" r:id="rId42"/>
    <sheet name="Mar23" sheetId="199" r:id="rId43"/>
    <sheet name="Feb23" sheetId="198" r:id="rId44"/>
    <sheet name="Jan23" sheetId="197" r:id="rId45"/>
    <sheet name="Dec22" sheetId="196" r:id="rId46"/>
    <sheet name="Nov22" sheetId="195" r:id="rId47"/>
    <sheet name="Oct22" sheetId="194" r:id="rId48"/>
    <sheet name="Sep22" sheetId="193" r:id="rId49"/>
    <sheet name="Aug22" sheetId="192" r:id="rId50"/>
    <sheet name="Jul22" sheetId="191" r:id="rId51"/>
    <sheet name="Jun22" sheetId="190" r:id="rId52"/>
    <sheet name="May22" sheetId="189" r:id="rId53"/>
    <sheet name="Apr22" sheetId="188" r:id="rId54"/>
    <sheet name="Mar22" sheetId="187" r:id="rId55"/>
    <sheet name="Feb22" sheetId="186" r:id="rId56"/>
    <sheet name="Jan22" sheetId="185" r:id="rId57"/>
    <sheet name="Dec21" sheetId="184" r:id="rId58"/>
    <sheet name="Nov21" sheetId="183" r:id="rId59"/>
    <sheet name="Oct21" sheetId="182" r:id="rId60"/>
    <sheet name="Sep21" sheetId="181" r:id="rId61"/>
    <sheet name="Aug21" sheetId="180" r:id="rId62"/>
    <sheet name="Jul21" sheetId="179" r:id="rId63"/>
    <sheet name="Jun21" sheetId="177" r:id="rId64"/>
    <sheet name="May21" sheetId="176" r:id="rId65"/>
    <sheet name="Apr21" sheetId="175" r:id="rId66"/>
    <sheet name="Mar21" sheetId="174" r:id="rId67"/>
    <sheet name="Feb21" sheetId="173" r:id="rId68"/>
    <sheet name="Jan21" sheetId="172" r:id="rId69"/>
    <sheet name="Dec20" sheetId="171" r:id="rId70"/>
    <sheet name="Nov20" sheetId="170" r:id="rId71"/>
    <sheet name="Oct20" sheetId="169" r:id="rId72"/>
    <sheet name="Sep20" sheetId="168" r:id="rId73"/>
    <sheet name="Aug20" sheetId="167" r:id="rId74"/>
    <sheet name="Jul20" sheetId="166" r:id="rId75"/>
    <sheet name="Jun20" sheetId="165" r:id="rId76"/>
    <sheet name="May20" sheetId="164" r:id="rId77"/>
    <sheet name="Apr20" sheetId="163" r:id="rId78"/>
    <sheet name="Mar20" sheetId="162" r:id="rId79"/>
    <sheet name="Feb20" sheetId="161" r:id="rId80"/>
    <sheet name="Jan20" sheetId="160" r:id="rId81"/>
    <sheet name="Dec19" sheetId="159" r:id="rId82"/>
    <sheet name="Nov19" sheetId="158" r:id="rId83"/>
    <sheet name="Oct19" sheetId="157" r:id="rId84"/>
    <sheet name="Sep19" sheetId="156" r:id="rId85"/>
    <sheet name="Aug19" sheetId="155" r:id="rId86"/>
    <sheet name="Jul19" sheetId="154" r:id="rId87"/>
    <sheet name="Jun19" sheetId="153" r:id="rId88"/>
    <sheet name="May19" sheetId="152" r:id="rId89"/>
    <sheet name="Apr19" sheetId="151" r:id="rId90"/>
    <sheet name="Mar19" sheetId="150" r:id="rId91"/>
    <sheet name="Feb19" sheetId="148" r:id="rId92"/>
    <sheet name="Jan19" sheetId="147" r:id="rId93"/>
    <sheet name="Dec18" sheetId="146" r:id="rId94"/>
    <sheet name="Nov18" sheetId="145" r:id="rId95"/>
    <sheet name="Oct18" sheetId="144" r:id="rId96"/>
    <sheet name="Sep18" sheetId="143" r:id="rId97"/>
    <sheet name="Aug18" sheetId="142" r:id="rId98"/>
    <sheet name="Jul18" sheetId="141" r:id="rId99"/>
    <sheet name="Jun18" sheetId="140" r:id="rId100"/>
    <sheet name="May18" sheetId="139" r:id="rId101"/>
    <sheet name="Apr18" sheetId="138" r:id="rId102"/>
    <sheet name="Mar18" sheetId="137" r:id="rId103"/>
    <sheet name="Feb18" sheetId="136" r:id="rId104"/>
    <sheet name="Jan18" sheetId="135" r:id="rId105"/>
    <sheet name="Dec17" sheetId="134" r:id="rId106"/>
    <sheet name="Nov17" sheetId="133" r:id="rId107"/>
    <sheet name="Oct17" sheetId="132" r:id="rId108"/>
    <sheet name="Sep17" sheetId="131" r:id="rId109"/>
    <sheet name="Aug17" sheetId="130" r:id="rId110"/>
    <sheet name="Jul17" sheetId="129" r:id="rId111"/>
    <sheet name="Jun17" sheetId="128" r:id="rId112"/>
    <sheet name="May17" sheetId="127" r:id="rId113"/>
    <sheet name="Apr17" sheetId="126" r:id="rId114"/>
    <sheet name="Mar17" sheetId="125" r:id="rId115"/>
    <sheet name="Feb17" sheetId="124" r:id="rId116"/>
    <sheet name="Jan17" sheetId="123" r:id="rId117"/>
    <sheet name="Dec16" sheetId="122" r:id="rId118"/>
    <sheet name="Nov16" sheetId="121" r:id="rId119"/>
    <sheet name="Oct16" sheetId="120" r:id="rId120"/>
    <sheet name="Sep16" sheetId="119" r:id="rId121"/>
    <sheet name="Aug16" sheetId="118" r:id="rId122"/>
    <sheet name="Jul16" sheetId="117" r:id="rId123"/>
    <sheet name="Jun16" sheetId="116" r:id="rId124"/>
    <sheet name="May16" sheetId="115" r:id="rId125"/>
    <sheet name="Apr16" sheetId="114" r:id="rId126"/>
    <sheet name="Mar16" sheetId="113" r:id="rId127"/>
    <sheet name="Feb16" sheetId="112" r:id="rId128"/>
    <sheet name="Jan16" sheetId="111" r:id="rId129"/>
    <sheet name="Dec15" sheetId="110" r:id="rId130"/>
    <sheet name="Nov15" sheetId="109" r:id="rId131"/>
    <sheet name="Oct15" sheetId="108" r:id="rId132"/>
    <sheet name="Sep15" sheetId="107" r:id="rId133"/>
    <sheet name="Aug15" sheetId="106" r:id="rId134"/>
    <sheet name="Jul15" sheetId="105" r:id="rId135"/>
    <sheet name="Jun15" sheetId="104" r:id="rId136"/>
    <sheet name="May15" sheetId="102" r:id="rId137"/>
    <sheet name="Apr15" sheetId="101" r:id="rId138"/>
    <sheet name="Mar15" sheetId="100" r:id="rId139"/>
    <sheet name="Feb15" sheetId="99" r:id="rId140"/>
    <sheet name="Jan15" sheetId="98" r:id="rId141"/>
    <sheet name="Dec14" sheetId="97" r:id="rId142"/>
    <sheet name="Nov14" sheetId="96" r:id="rId143"/>
    <sheet name="Oct14" sheetId="95" r:id="rId144"/>
    <sheet name="Sep14" sheetId="94" r:id="rId145"/>
    <sheet name="Aug14" sheetId="93" r:id="rId146"/>
    <sheet name="Jul14" sheetId="92" r:id="rId147"/>
    <sheet name="Jun14" sheetId="91" r:id="rId148"/>
    <sheet name="May14" sheetId="90" r:id="rId149"/>
    <sheet name="Apr14" sheetId="89" r:id="rId150"/>
    <sheet name="Mar14" sheetId="88" r:id="rId151"/>
    <sheet name="Feb14" sheetId="87" r:id="rId152"/>
    <sheet name="Jan14" sheetId="86" r:id="rId153"/>
    <sheet name="Dec13" sheetId="85" r:id="rId154"/>
    <sheet name="Nov13" sheetId="84" r:id="rId155"/>
    <sheet name="Oct13" sheetId="83" r:id="rId156"/>
    <sheet name="Sep13" sheetId="82" r:id="rId157"/>
    <sheet name="Aug13" sheetId="81" r:id="rId158"/>
    <sheet name="Jul13" sheetId="80" r:id="rId159"/>
    <sheet name="Jun13" sheetId="79" r:id="rId160"/>
    <sheet name="May13" sheetId="78" r:id="rId161"/>
    <sheet name="Apr13" sheetId="77" r:id="rId162"/>
    <sheet name="Mar13" sheetId="76" r:id="rId163"/>
    <sheet name="Feb13" sheetId="75" r:id="rId164"/>
    <sheet name="Jan13" sheetId="74" r:id="rId165"/>
    <sheet name="Dec12" sheetId="73" r:id="rId166"/>
    <sheet name="Nov12" sheetId="72" r:id="rId167"/>
    <sheet name="Oct12" sheetId="71" r:id="rId168"/>
  </sheets>
  <externalReferences>
    <externalReference r:id="rId169"/>
  </externalReferences>
  <definedNames>
    <definedName name="_xlnm.Print_Area" localSheetId="161">'Apr13'!$A$1:$P$9</definedName>
    <definedName name="_xlnm.Print_Area" localSheetId="149">'Apr14'!$A$1:$P$9</definedName>
    <definedName name="_xlnm.Print_Area" localSheetId="157">'Aug13'!$A$1:$P$9</definedName>
    <definedName name="_xlnm.Print_Area" localSheetId="145">'Aug14'!$A$1:$P$9</definedName>
    <definedName name="_xlnm.Print_Area" localSheetId="165">'Dec12'!$A$1:$P$9</definedName>
    <definedName name="_xlnm.Print_Area" localSheetId="153">'Dec13'!$A$1:$P$9</definedName>
    <definedName name="_xlnm.Print_Area" localSheetId="141">'Dec14'!$A$1:$P$9</definedName>
    <definedName name="_xlnm.Print_Area" localSheetId="163">'Feb13'!$A$1:$P$9</definedName>
    <definedName name="_xlnm.Print_Area" localSheetId="151">'Feb14'!$A$1:$P$9</definedName>
    <definedName name="_xlnm.Print_Area" localSheetId="164">'Jan13'!$A$1:$P$9</definedName>
    <definedName name="_xlnm.Print_Area" localSheetId="152">'Jan14'!$A$1:$P$9</definedName>
    <definedName name="_xlnm.Print_Area" localSheetId="140">'Jan15'!$A$1:$P$9</definedName>
    <definedName name="_xlnm.Print_Area" localSheetId="158">'Jul13'!$A$1:$P$9</definedName>
    <definedName name="_xlnm.Print_Area" localSheetId="146">'Jul14'!$A$1:$P$9</definedName>
    <definedName name="_xlnm.Print_Area" localSheetId="159">'Jun13'!$A$1:$P$9</definedName>
    <definedName name="_xlnm.Print_Area" localSheetId="147">'Jun14'!$A$1:$P$9</definedName>
    <definedName name="_xlnm.Print_Area" localSheetId="162">'Mar13'!$A$1:$P$9</definedName>
    <definedName name="_xlnm.Print_Area" localSheetId="150">'Mar14'!$A$1:$P$9</definedName>
    <definedName name="_xlnm.Print_Area" localSheetId="160">'May13'!$A$1:$P$9</definedName>
    <definedName name="_xlnm.Print_Area" localSheetId="148">'May14'!$A$1:$P$9</definedName>
    <definedName name="_xlnm.Print_Area" localSheetId="166">'Nov12'!$A$1:$P$9</definedName>
    <definedName name="_xlnm.Print_Area" localSheetId="154">'Nov13'!$A$1:$P$9</definedName>
    <definedName name="_xlnm.Print_Area" localSheetId="142">'Nov14'!$A$1:$P$9</definedName>
    <definedName name="_xlnm.Print_Area" localSheetId="167">'Oct12'!$A$1:$P$9</definedName>
    <definedName name="_xlnm.Print_Area" localSheetId="155">'Oct13'!$A$1:$P$9</definedName>
    <definedName name="_xlnm.Print_Area" localSheetId="143">'Oct14'!$A$1:$P$9</definedName>
    <definedName name="_xlnm.Print_Area" localSheetId="156">'Sep13'!$A$1:$P$9</definedName>
    <definedName name="_xlnm.Print_Area" localSheetId="144">'Sep14'!$A$1:$P$9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98" l="1"/>
  <c r="O3" i="98"/>
  <c r="N3" i="98"/>
  <c r="M3" i="98"/>
  <c r="L3" i="98"/>
  <c r="K3" i="98"/>
  <c r="J3" i="98"/>
  <c r="I3" i="98"/>
  <c r="H3" i="98"/>
  <c r="G3" i="98"/>
  <c r="C1" i="98"/>
  <c r="C7" i="98"/>
  <c r="F2" i="98"/>
  <c r="E2" i="98"/>
</calcChain>
</file>

<file path=xl/sharedStrings.xml><?xml version="1.0" encoding="utf-8"?>
<sst xmlns="http://schemas.openxmlformats.org/spreadsheetml/2006/main" count="7402" uniqueCount="160">
  <si>
    <t>CUSIP</t>
  </si>
  <si>
    <t>1 Year Return</t>
  </si>
  <si>
    <t>Since Inception**</t>
  </si>
  <si>
    <t>Galliard Inv. Mgmt &amp; Plan Admin Expenses Only</t>
  </si>
  <si>
    <t>Total Operating Expenses***</t>
  </si>
  <si>
    <t>3 Years Return</t>
  </si>
  <si>
    <t>5 Years Return</t>
  </si>
  <si>
    <t>7 Years Return</t>
  </si>
  <si>
    <t>10 Years Return</t>
  </si>
  <si>
    <t>1 Month Return*</t>
  </si>
  <si>
    <t>3 Month Return*</t>
  </si>
  <si>
    <t>6 Month Return*</t>
  </si>
  <si>
    <t>YTD Return*</t>
  </si>
  <si>
    <t>*Returns for periods less than one year are not annualized</t>
  </si>
  <si>
    <t>**Inception date: 10/1/1985</t>
  </si>
  <si>
    <t>***Expense Ratios are as of 9/30/2012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</si>
  <si>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Arial"/>
        <family val="2"/>
      </rPr>
      <t>The Fund is not insured by the FDIC, Federal Reserve Bank, nor guaranteed by Wells Fargo or any affiliate, including Galliard Capital Management. Past performance is not an indication of how the investment will perform in the future.</t>
    </r>
  </si>
  <si>
    <t>For questions regarding performance or recipient changes please email Galliard Client Service at galliardclientservice@galliard.com</t>
  </si>
  <si>
    <t>Wells Fargo Stable Value Fund N (After fees)</t>
  </si>
  <si>
    <t>***Expense Ratios are as of 12/31/2012</t>
  </si>
  <si>
    <r>
      <t xml:space="preserve">The Wells Fargo Stable Return Fund (the “Fund”) is a collective trust fund for which Wells Fargo Bank, N.A. (“Wells Fargo”) is investment advisor and trustee. Galliard Capital Management, a wholly-owned subsidiary of Wells Fargo, serves as subadvisor to the Fund. Performance is net of all fees.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</si>
  <si>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**Performance Inception:  October 1, 1985</t>
  </si>
  <si>
    <t>***Expense Ratios are as of 3/31/2013</t>
  </si>
  <si>
    <t>***Expense Ratios are as of 6/30/2013</t>
  </si>
  <si>
    <r>
      <t>The Wells Fargo Stable Return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t>
    </r>
    <r>
      <rPr>
        <b/>
        <sz val="8"/>
        <rFont val="TradeGothic"/>
      </rPr>
      <t xml:space="preserve"> The Fund is not insured by the FDIC, Federal Reserve Bank, nor guaranteed by Wells Fargo or any affiliate, including Galliard Capital Management. Past performance is not an indication of how the investment will perform in the future.</t>
    </r>
  </si>
  <si>
    <t>***Expense Ratios are as of 9/30/2013</t>
  </si>
  <si>
    <t>***Expense Ratios are as of 12/31/2013</t>
  </si>
  <si>
    <t>***Expense Ratios are as of 1/0/1900</t>
  </si>
  <si>
    <t>***Expense Ratios are as of 03/31/2014</t>
  </si>
  <si>
    <t>***Expense Ratios are as of 6/30/2014</t>
  </si>
  <si>
    <r>
      <t>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t>
    </r>
    <r>
      <rPr>
        <b/>
        <sz val="8"/>
        <rFont val="TradeGothic"/>
      </rPr>
      <t xml:space="preserve"> The Fund is not insured by the FDIC, Federal Reserve Bank, nor guaranteed by Wells Fargo or any affiliate, including Galliard Capital Management. Past performance is not an indication of how the investment will perform in the future.</t>
    </r>
  </si>
  <si>
    <t>***Expense Ratios are as of 9/30/2014</t>
  </si>
  <si>
    <t>***Expense Ratios are as of 12/31/2014</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</si>
  <si>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</si>
  <si>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</si>
  <si>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</si>
  <si>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</si>
  <si>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</si>
  <si>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</si>
  <si>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</si>
  <si>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</si>
  <si>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</si>
  <si>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</si>
  <si>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</si>
  <si>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12/31/14</t>
  </si>
  <si>
    <t>Total Operating
Expenses as of 12/31/14</t>
  </si>
  <si>
    <t>Wells Fargo Stable Value Fund N (after fees)</t>
  </si>
  <si>
    <t>*Returns for periods less than one year are not annualized.</t>
  </si>
  <si>
    <t>For questions regarding performance or recipient changes please email Galliard Client Service at galliardclientservice@galliard.com.</t>
  </si>
  <si>
    <t>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</si>
  <si>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Inv. Mgmt. &amp; Plan
Admin Expenses as of 03/31/15</t>
  </si>
  <si>
    <t>Total Operating
Expenses as of 03/31/15</t>
  </si>
  <si>
    <t>Inv. Mgmt. &amp; Plan
Admin Expenses as of 06/30/15</t>
  </si>
  <si>
    <t>Total Operating
Expenses as of 06/30/15</t>
  </si>
  <si>
    <t>Wells Fargo Stable Value Fund N (net of inv. mgmt. fees)**</t>
  </si>
  <si>
    <t>Inv. Mgmt. &amp; Plan
Admin Expenses as of 09/30/15</t>
  </si>
  <si>
    <t>Total Operating
Expenses as of 09/30/15</t>
  </si>
  <si>
    <t>**Returns are net of book value contract, Galliard investment management fees, and, if applicable, external manager fees and Wells Fargo collective fund administrative fees.</t>
  </si>
  <si>
    <t>Part of a Merged Cell</t>
  </si>
  <si>
    <t>Inv. Mgmt. &amp; Plan
Admin Expenses as of 12/31/15</t>
  </si>
  <si>
    <t>Total Operating
Expenses as of 12/31/15</t>
  </si>
  <si>
    <t>Inv. Mgmt. &amp; Plan
Admin Expenses as of 03/31/16</t>
  </si>
  <si>
    <t>Total Operating
Expenses as of 03/31/16</t>
  </si>
  <si>
    <t>Inv. Mgmt. &amp; Plan
Admin Expenses as of 06/30/16</t>
  </si>
  <si>
    <t>Total Operating
Expenses as of 06/30/16</t>
  </si>
  <si>
    <t>Inv. Mgmt. &amp; Plan
Admin Expenses as of 09/30/16</t>
  </si>
  <si>
    <t>Total Operating
Expenses as of 09/30/16</t>
  </si>
  <si>
    <t>Inv. Mgmt. &amp; Plan
Admin Expenses as of 12/31/16</t>
  </si>
  <si>
    <t>Total Operating
Expenses as of 12/31/16</t>
  </si>
  <si>
    <t>Inv. Mgmt. &amp; Plan
Admin Expenses as of 03/31/17</t>
  </si>
  <si>
    <t>Total Operating
Expenses as of 03/31/17</t>
  </si>
  <si>
    <t>Inv. Mgmt. &amp; Plan
Admin Expenses as of 06/30/17</t>
  </si>
  <si>
    <t>Total Operating
Expenses as of 06/30/17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</si>
  <si>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</si>
  <si>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</si>
  <si>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09/30/17</t>
  </si>
  <si>
    <t>Total Operating
Expenses as of 09/30/17</t>
  </si>
  <si>
    <t>Inv. Mgmt. &amp; Plan
Admin Expenses as of 12/31/17</t>
  </si>
  <si>
    <t>Total Operating
Expenses as of 12/31/17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</si>
  <si>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</si>
  <si>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03/31/18</t>
  </si>
  <si>
    <t>Total Operating
Expenses as of 03/31/18</t>
  </si>
  <si>
    <t>Inv. Mgmt. &amp; Plan
Admin Expenses as of 06/30/18</t>
  </si>
  <si>
    <t>Total Operating
Expenses as of 06/30/18</t>
  </si>
  <si>
    <t>Inv. Mgmt. &amp; Plan
Admin Expenses as of 09/30/18</t>
  </si>
  <si>
    <t>Total Operating
Expenses as of 09/30/18</t>
  </si>
  <si>
    <t>Inv. Mgmt. &amp; Plan
Admin Expenses as of 12/31/18</t>
  </si>
  <si>
    <t>Total Operating
Expenses as of 12/31/18</t>
  </si>
  <si>
    <t>Total Operating
Expenses as of 03/31/19</t>
  </si>
  <si>
    <t>Inv. Mgmt. &amp; Plan
Admin Expenses as of 03/31/19</t>
  </si>
  <si>
    <t>Inv. Mgmt. &amp; Plan
Admin Expenses as of 06/30/19</t>
  </si>
  <si>
    <t>Total Operating
Expenses as of 06/30/19</t>
  </si>
  <si>
    <t>Inv. Mgmt. &amp; Plan
Admin Expenses as of 09/30/19</t>
  </si>
  <si>
    <t>Total Operating
Expenses as of 09/30/19</t>
  </si>
  <si>
    <t>Inv. Mgmt. &amp; Plan
Admin Expenses as of 12/31/19</t>
  </si>
  <si>
    <t>Total Operating
Expenses as of 12/31/19</t>
  </si>
  <si>
    <t>Inv. Mgmt. &amp; Plan
Admin Expenses as of 03/31/20</t>
  </si>
  <si>
    <t>Total Operating
Expenses as of 03/31/20</t>
  </si>
  <si>
    <t>Inv. Mgmt. &amp; Plan
Admin Expenses as of 06/30/20</t>
  </si>
  <si>
    <t>Total Operating
Expenses as of 06/30/20</t>
  </si>
  <si>
    <t>Inv. Mgmt. &amp; Plan
Admin Expenses as of 09/30/20</t>
  </si>
  <si>
    <t>Total Operating
Expenses as of 09/30/20</t>
  </si>
  <si>
    <t>Inv. Mgmt. &amp; Plan
Admin Expenses as of 12/31/20</t>
  </si>
  <si>
    <t>Total Operating
Expenses as of 12/31/20</t>
  </si>
  <si>
    <t>Inv. Mgmt. &amp; Plan
Admin Expenses as of 03/31/21</t>
  </si>
  <si>
    <t>Total Operating
Expenses as of 03/31/21</t>
  </si>
  <si>
    <t>Inv. Mgmt. &amp; Plan
Admin Expenses as of 06/30/21</t>
  </si>
  <si>
    <t>Total Operating
Expenses as of 06/30/21</t>
  </si>
  <si>
    <t>Inv. Mgmt. &amp; Plan
Admin Expenses as of 09/30/21</t>
  </si>
  <si>
    <t>Total Operating
Expenses as of 09/30/21</t>
  </si>
  <si>
    <t>The Wells Fargo Stable Return Fund (the “Fund”) is a collective trust fund for which Wells Fargo Bank, N.A. is investment manager and trustee. Wells Fargo has retained Galliard Capital Management, LLC (“Galliard”) a wholly-owned subsidiary of Allspring Global Investments Holdings, LLC, previously affiliated with Wells Fargo. Wells Fargo will compensate Galliard an investment advisory fee for services provided to the Fund. A Wells Fargo affiliate retains an ownership interest in Allspring Global Investments, LLC of less than 10%.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</si>
  <si>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12/31/21</t>
  </si>
  <si>
    <t>Total Operating
Expenses as of 12/31/21</t>
  </si>
  <si>
    <t>The Wells Fargo Stable Return Fund (the “Fund”) is a collective trust fund for which Wells Fargo Bank, N.A. is investment manager and trustee. Galliard Capital Management, a wholly-owned subsidiary of Allspring Global Investments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</si>
  <si>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</si>
  <si>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**Returns are net of book value contract, Galliard investment management fees, and, if applicable, external manager fees and collective fund administrative fees.</t>
  </si>
  <si>
    <t>Galliard Stable Return Fund N (net of inv. mgmt. fees)**</t>
  </si>
  <si>
    <r>
      <t xml:space="preserve">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
</t>
    </r>
    <r>
      <rPr>
        <b/>
        <sz val="9"/>
        <color rgb="FF010101"/>
        <rFont val="Arial"/>
        <family val="2"/>
      </rPr>
      <t>Effective April 1, 2022, this fund's name has changed to Galliard Stable Return Fund N. SEI Trust Company has also accepted appointment as the duly appointed successor trustee to Wells Fargo Bank, N.A.  As of 3/31/22, the date of the information included in this document, Wells Fargo Bank, N.A. was still acting in its capacity as trustee of Galliard Stable Return Fund N.</t>
    </r>
  </si>
  <si>
    <t>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t>
  </si>
  <si>
    <t>Total Operating
Expenses as of 03/31/22</t>
  </si>
  <si>
    <t>Inv. Mgmt. &amp; Plan
Admin Expenses as of 03/31/22</t>
  </si>
  <si>
    <t>Inv. Mgmt. &amp; Plan
Admin Expenses as of 06/30/22</t>
  </si>
  <si>
    <t>Total Operating
Expenses as of 06/30/22</t>
  </si>
  <si>
    <t>Total Operating
Expenses as of 09/30/22</t>
  </si>
  <si>
    <t>Inv. Mgmt. &amp; Plan
Admin Expenses as of 09/30/22</t>
  </si>
  <si>
    <t>Inv. Mgmt. &amp; Plan
Admin Expenses as of 12/31/22</t>
  </si>
  <si>
    <t>Total Operating
Expenses as of 12/31/22</t>
  </si>
  <si>
    <t>Inv. Mgmt. &amp; Plan
Admin Expenses as of 03/31/23</t>
  </si>
  <si>
    <t>Total Operating
Expenses as of 03/31/23</t>
  </si>
  <si>
    <t>Inv. Mgmt. &amp; Plan
Admin Expenses as of 06/30/23</t>
  </si>
  <si>
    <t>Total Operating
Expenses as of 06/30/23</t>
  </si>
  <si>
    <t>Inv. Mgmt. &amp; Plan
Admin Expenses as of 09/30/23</t>
  </si>
  <si>
    <t>Total Operating
Expenses as of 09/30/23</t>
  </si>
  <si>
    <t>Inv. Mgmt. &amp; Plan
Admin Expenses as of 12/31/23</t>
  </si>
  <si>
    <t>Total Operating
Expenses as of 12/31/23</t>
  </si>
  <si>
    <t>Inv. Mgmt. &amp; Plan
Admin Expenses as of 03/31/24</t>
  </si>
  <si>
    <t>Total Operating
Expenses as of 03/31/24</t>
  </si>
  <si>
    <t>Inv. Mgmt. &amp; Plan
Admin Expenses as of 06/30/24</t>
  </si>
  <si>
    <t>Total Operating
Expenses as of 06/30/24</t>
  </si>
  <si>
    <t>Inv. Mgmt. &amp; Plan
Admin Expenses as of 09/30/24</t>
  </si>
  <si>
    <t>Total Operating
Expenses as of 09/30/24</t>
  </si>
  <si>
    <t>Inv. Mgmt. &amp; Plan
Admin Expenses as of 12/31/24</t>
  </si>
  <si>
    <t>Total Operating
Expenses as of 12/31/24</t>
  </si>
  <si>
    <t>Inv. Mgmt. &amp; Plan
Admin Expenses as of 03/31/25</t>
  </si>
  <si>
    <t>Total Operating
Expenses as of 03/31/25</t>
  </si>
  <si>
    <t>Inv. Mgmt. &amp; Plan
Admin Expenses as of 06/30/25</t>
  </si>
  <si>
    <t>Total Operating
Expenses as of 06/30/25</t>
  </si>
  <si>
    <t>Inv. Mgmt. &amp; Plan
Admin Expenses as of 09/30/25</t>
  </si>
  <si>
    <t>Total Operating
Expenses as of 09/30/25</t>
  </si>
  <si>
    <t>Inv. Mgmt. &amp; Plan
Admin Expenses as of 12/31/25</t>
  </si>
  <si>
    <t>Total Operating
Expenses as of 12/31/25</t>
  </si>
  <si>
    <t>FOR INSTITUTIONAL INVESTOR USE ONLY.</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</si>
  <si>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</si>
  <si>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</si>
  <si>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Inv. Mgmt. &amp; Plan
Admin Expenses as of 03/31/26</t>
  </si>
  <si>
    <t>Total Operating
Expenses as of 03/31/26</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</si>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</sst>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9]mmm\-yy;@"/>
    <numFmt numFmtId="165" formatCode="0.000%"/>
    <numFmt numFmtId="166" formatCode="0.0000"/>
    <numFmt numFmtId="167" formatCode="##0.0000;\(##0.0000\);0.0000"/>
    <numFmt numFmtId="168" formatCode="mm/dd/yyyy"/>
    <numFmt numFmtId="169" formatCode="##0.000&quot;%&quot;;\(##0.000\)&quot;%&quot;;0.000&quot;%&quot;"/>
  </numFmts>
  <fonts count="52" x14ac:knownFonts="1">
    <font>
      <sz val="10"/>
      <name val="Arial"/>
    </font>
    <font>
      <sz val="10"/>
      <name val="Arial"/>
      <family val="2"/>
    </font>
    <font>
      <sz val="9"/>
      <name val="Arial"/>
      <family val="2"/>
    </font>
    <font>
      <u/>
      <sz val="9"/>
      <color rgb="FF677C8C"/>
      <name val="Arial"/>
      <family val="2"/>
    </font>
    <font>
      <sz val="9"/>
      <color rgb="FF677C8C"/>
      <name val="Arial"/>
      <family val="2"/>
    </font>
    <font>
      <b/>
      <sz val="9"/>
      <name val="Arial"/>
      <family val="2"/>
    </font>
    <font>
      <sz val="8"/>
      <name val="Arial"/>
      <family val="2"/>
    </font>
    <font>
      <b/>
      <sz val="8"/>
      <name val="Arial"/>
      <family val="2"/>
    </font>
    <font>
      <sz val="9"/>
      <name val="TradeGothic"/>
    </font>
    <font>
      <u/>
      <sz val="9"/>
      <color rgb="FF677C8C"/>
      <name val="TradeGothic"/>
    </font>
    <font>
      <sz val="9"/>
      <color rgb="FF677C8C"/>
      <name val="TradeGothic"/>
    </font>
    <font>
      <b/>
      <sz val="9"/>
      <name val="TradeGothic"/>
    </font>
    <font>
      <sz val="8"/>
      <name val="TradeGothic"/>
    </font>
    <font>
      <b/>
      <sz val="8"/>
      <name val="TradeGothic"/>
    </font>
    <font>
      <sz val="10"/>
      <name val="TradeGothic"/>
    </font>
    <font>
      <sz val="9"/>
      <color rgb="FF0070C0"/>
      <name val="TradeGothic"/>
    </font>
    <font>
      <sz val="9"/>
      <color theme="0"/>
      <name val="TradeGothic"/>
    </font>
    <font>
      <sz val="11"/>
      <color theme="1"/>
      <name val="Arial Narrow"/>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9">
    <border>
      <left/>
      <right/>
      <top/>
      <bottom/>
      <diagonal/>
    </border>
    <border>
      <left/>
      <right/>
      <top style="thin">
        <color indexed="64"/>
      </top>
      <bottom/>
      <diagonal/>
    </border>
    <border>
      <left/>
      <right/>
      <top/>
      <bottom style="medium">
        <color rgb="FF677C8C"/>
      </bottom>
      <diagonal/>
    </border>
    <border>
      <left/>
      <right/>
      <top/>
      <bottom style="thin">
        <color rgb="FF677C8C"/>
      </bottom>
      <diagonal/>
    </border>
    <border>
      <left/>
      <right style="thin">
        <color auto="1"/>
      </right>
      <top/>
      <bottom/>
      <diagonal/>
    </border>
    <border>
      <left/>
      <right/>
      <top style="thin">
        <color rgb="FF677C8C"/>
      </top>
      <bottom/>
      <diagonal/>
    </border>
    <border>
      <left/>
      <right/>
      <top/>
      <bottom style="thin">
        <color indexed="64"/>
      </bottom>
      <diagonal/>
    </border>
    <border>
      <left/>
      <right/>
      <top/>
      <bottom style="thin">
        <color rgb="FF404040"/>
      </bottom>
      <diagonal/>
    </border>
    <border>
      <left/>
      <right/>
      <top style="thin">
        <color rgb="FF404040"/>
      </top>
      <bottom/>
      <diagonal/>
    </border>
  </borders>
  <cellStyleXfs count="6">
    <xf numFmtId="0" fontId="0" fillId="0" borderId="0"/>
    <xf numFmtId="0" fontId="1" fillId="0" borderId="0"/>
    <xf numFmtId="0" fontId="1" fillId="0" borderId="0" applyFill="0"/>
    <xf numFmtId="0" fontId="1" fillId="0" borderId="0"/>
    <xf numFmtId="0" fontId="1" fillId="0" borderId="0" applyFill="0"/>
    <xf numFmtId="0" fontId="17" fillId="0" borderId="0"/>
  </cellStyleXfs>
  <cellXfs count="176">
    <xf numFmtId="0" fontId="0" fillId="0" borderId="0" xfId="0"/>
    <xf numFmtId="0" fontId="2" fillId="2" borderId="4"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164" fontId="3" fillId="2" borderId="2" xfId="0"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wrapText="1"/>
      <protection hidden="1"/>
    </xf>
    <xf numFmtId="0" fontId="4" fillId="3" borderId="2" xfId="1" applyFont="1" applyFill="1" applyBorder="1" applyAlignment="1" applyProtection="1">
      <alignment horizontal="center" vertical="center" wrapText="1"/>
      <protection hidden="1"/>
    </xf>
    <xf numFmtId="0" fontId="4" fillId="2" borderId="2" xfId="1" applyFont="1" applyFill="1" applyBorder="1" applyAlignment="1" applyProtection="1">
      <alignment horizontal="center" vertical="center" wrapText="1"/>
      <protection hidden="1"/>
    </xf>
    <xf numFmtId="0" fontId="2" fillId="2" borderId="4" xfId="0" applyFont="1" applyFill="1" applyBorder="1" applyProtection="1">
      <protection hidden="1"/>
    </xf>
    <xf numFmtId="0" fontId="2" fillId="2" borderId="0" xfId="0" applyFont="1" applyFill="1" applyProtection="1">
      <protection hidden="1"/>
    </xf>
    <xf numFmtId="0" fontId="5" fillId="2" borderId="0" xfId="3" applyFont="1" applyFill="1" applyAlignment="1" applyProtection="1">
      <alignment horizontal="left" vertical="center"/>
      <protection hidden="1"/>
    </xf>
    <xf numFmtId="0" fontId="5" fillId="2" borderId="0" xfId="3" applyFont="1" applyFill="1" applyAlignment="1" applyProtection="1">
      <alignment horizontal="center" vertical="center"/>
      <protection hidden="1"/>
    </xf>
    <xf numFmtId="2" fontId="2" fillId="3" borderId="0" xfId="0" applyNumberFormat="1" applyFont="1" applyFill="1" applyAlignment="1" applyProtection="1">
      <alignment horizontal="center"/>
      <protection hidden="1"/>
    </xf>
    <xf numFmtId="2" fontId="2" fillId="2" borderId="0" xfId="0" applyNumberFormat="1" applyFont="1" applyFill="1" applyAlignment="1" applyProtection="1">
      <alignment horizontal="center"/>
      <protection hidden="1"/>
    </xf>
    <xf numFmtId="0" fontId="5" fillId="2" borderId="3" xfId="0" applyFont="1" applyFill="1" applyBorder="1" applyAlignment="1" applyProtection="1">
      <alignment horizontal="left"/>
      <protection hidden="1"/>
    </xf>
    <xf numFmtId="2" fontId="2" fillId="3" borderId="3" xfId="0" applyNumberFormat="1" applyFont="1" applyFill="1" applyBorder="1" applyAlignment="1" applyProtection="1">
      <alignment horizontal="center"/>
      <protection hidden="1"/>
    </xf>
    <xf numFmtId="2" fontId="2" fillId="2" borderId="3" xfId="0" applyNumberFormat="1" applyFont="1" applyFill="1" applyBorder="1" applyAlignment="1" applyProtection="1">
      <alignment horizontal="center"/>
      <protection hidden="1"/>
    </xf>
    <xf numFmtId="0" fontId="5" fillId="2" borderId="0" xfId="0" applyFont="1" applyFill="1" applyAlignment="1" applyProtection="1">
      <alignment horizontal="left"/>
      <protection hidden="1"/>
    </xf>
    <xf numFmtId="2" fontId="2" fillId="2" borderId="0" xfId="0" applyNumberFormat="1" applyFont="1" applyFill="1" applyProtection="1">
      <protection hidden="1"/>
    </xf>
    <xf numFmtId="0" fontId="6" fillId="2" borderId="0" xfId="0" applyFont="1" applyFill="1" applyAlignment="1" applyProtection="1">
      <alignment vertical="center"/>
      <protection hidden="1"/>
    </xf>
    <xf numFmtId="0" fontId="6" fillId="0" borderId="0" xfId="0" applyFont="1" applyAlignment="1" applyProtection="1">
      <alignment vertical="center"/>
      <protection hidden="1"/>
    </xf>
    <xf numFmtId="0" fontId="2" fillId="2" borderId="6" xfId="0" applyFont="1" applyFill="1" applyBorder="1" applyProtection="1">
      <protection hidden="1"/>
    </xf>
    <xf numFmtId="0" fontId="8" fillId="2" borderId="4" xfId="0" applyFont="1" applyFill="1" applyBorder="1" applyAlignment="1" applyProtection="1">
      <alignment vertical="center"/>
      <protection hidden="1"/>
    </xf>
    <xf numFmtId="0" fontId="8" fillId="2" borderId="0" xfId="0" applyFont="1" applyFill="1" applyAlignment="1" applyProtection="1">
      <alignment vertical="center"/>
      <protection hidden="1"/>
    </xf>
    <xf numFmtId="164" fontId="9" fillId="2" borderId="2" xfId="0"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wrapText="1"/>
      <protection hidden="1"/>
    </xf>
    <xf numFmtId="0" fontId="10" fillId="3" borderId="2" xfId="1" applyFont="1" applyFill="1" applyBorder="1" applyAlignment="1" applyProtection="1">
      <alignment horizontal="center" vertical="center" wrapText="1"/>
      <protection hidden="1"/>
    </xf>
    <xf numFmtId="0" fontId="10" fillId="2" borderId="2" xfId="1" applyFont="1" applyFill="1" applyBorder="1" applyAlignment="1" applyProtection="1">
      <alignment horizontal="center" vertical="center" wrapText="1"/>
      <protection hidden="1"/>
    </xf>
    <xf numFmtId="0" fontId="8" fillId="2" borderId="4" xfId="0" applyFont="1" applyFill="1" applyBorder="1" applyProtection="1">
      <protection hidden="1"/>
    </xf>
    <xf numFmtId="0" fontId="8" fillId="2" borderId="0" xfId="0" applyFont="1" applyFill="1" applyProtection="1">
      <protection hidden="1"/>
    </xf>
    <xf numFmtId="0" fontId="11" fillId="2" borderId="0" xfId="3" applyFont="1" applyFill="1" applyAlignment="1" applyProtection="1">
      <alignment horizontal="left" vertical="center"/>
      <protection hidden="1"/>
    </xf>
    <xf numFmtId="0" fontId="11" fillId="2" borderId="0" xfId="3" applyFont="1" applyFill="1" applyAlignment="1" applyProtection="1">
      <alignment horizontal="center" vertical="center"/>
      <protection hidden="1"/>
    </xf>
    <xf numFmtId="2" fontId="8" fillId="3" borderId="0" xfId="0" applyNumberFormat="1" applyFont="1" applyFill="1" applyAlignment="1" applyProtection="1">
      <alignment horizontal="center"/>
      <protection hidden="1"/>
    </xf>
    <xf numFmtId="2" fontId="8" fillId="2" borderId="0" xfId="0" applyNumberFormat="1" applyFont="1" applyFill="1" applyAlignment="1" applyProtection="1">
      <alignment horizontal="center"/>
      <protection hidden="1"/>
    </xf>
    <xf numFmtId="0" fontId="11" fillId="2" borderId="3" xfId="0" applyFont="1" applyFill="1" applyBorder="1" applyAlignment="1" applyProtection="1">
      <alignment horizontal="left"/>
      <protection hidden="1"/>
    </xf>
    <xf numFmtId="2" fontId="8" fillId="3" borderId="3" xfId="0" applyNumberFormat="1" applyFont="1" applyFill="1" applyBorder="1" applyAlignment="1" applyProtection="1">
      <alignment horizontal="center"/>
      <protection hidden="1"/>
    </xf>
    <xf numFmtId="2" fontId="8" fillId="2" borderId="3" xfId="0" applyNumberFormat="1" applyFont="1" applyFill="1" applyBorder="1" applyAlignment="1" applyProtection="1">
      <alignment horizontal="center"/>
      <protection hidden="1"/>
    </xf>
    <xf numFmtId="0" fontId="11" fillId="2" borderId="0" xfId="0" applyFont="1" applyFill="1" applyAlignment="1" applyProtection="1">
      <alignment horizontal="left"/>
      <protection hidden="1"/>
    </xf>
    <xf numFmtId="2" fontId="8" fillId="2" borderId="0" xfId="0" applyNumberFormat="1" applyFont="1" applyFill="1" applyProtection="1">
      <protection hidden="1"/>
    </xf>
    <xf numFmtId="0" fontId="8" fillId="2" borderId="6" xfId="0" applyFont="1" applyFill="1" applyBorder="1" applyProtection="1">
      <protection hidden="1"/>
    </xf>
    <xf numFmtId="0" fontId="12" fillId="2" borderId="0" xfId="0" applyFont="1" applyFill="1" applyAlignment="1" applyProtection="1">
      <alignment vertical="center"/>
      <protection hidden="1"/>
    </xf>
    <xf numFmtId="0" fontId="12" fillId="0" borderId="0" xfId="0" applyFont="1" applyAlignment="1" applyProtection="1">
      <alignment vertical="center"/>
      <protection hidden="1"/>
    </xf>
    <xf numFmtId="0" fontId="15" fillId="2" borderId="0" xfId="0" applyFont="1" applyFill="1" applyProtection="1">
      <protection hidden="1"/>
    </xf>
    <xf numFmtId="0" fontId="16" fillId="2" borderId="0" xfId="0" applyFont="1" applyFill="1" applyProtection="1">
      <protection hidden="1"/>
    </xf>
    <xf numFmtId="166" fontId="8" fillId="3" borderId="3" xfId="0" applyNumberFormat="1" applyFont="1" applyFill="1" applyBorder="1" applyAlignment="1" applyProtection="1">
      <alignment horizontal="center"/>
      <protection hidden="1"/>
    </xf>
    <xf numFmtId="166" fontId="8" fillId="2" borderId="3" xfId="0" applyNumberFormat="1" applyFont="1" applyFill="1" applyBorder="1" applyAlignment="1" applyProtection="1">
      <alignment horizontal="center"/>
      <protection hidden="1"/>
    </xf>
    <xf numFmtId="0" fontId="17" fillId="0" borderId="0" xfId="5" applyAlignment="1">
      <alignment wrapText="1"/>
    </xf>
    <xf numFmtId="17" fontId="18" fillId="0" borderId="3" xfId="5" applyNumberFormat="1" applyFont="1" applyBorder="1" applyAlignment="1">
      <alignment horizontal="center" vertical="center" wrapText="1"/>
    </xf>
    <xf numFmtId="0" fontId="18" fillId="0" borderId="3" xfId="5" applyFont="1" applyBorder="1" applyAlignment="1">
      <alignment horizontal="center" vertical="center" wrapText="1"/>
    </xf>
    <xf numFmtId="0" fontId="19" fillId="0" borderId="3" xfId="5" applyFont="1" applyBorder="1" applyAlignment="1">
      <alignment horizontal="left" wrapText="1"/>
    </xf>
    <xf numFmtId="0" fontId="20" fillId="0" borderId="3" xfId="5" applyFont="1" applyBorder="1" applyAlignment="1">
      <alignment horizontal="center"/>
    </xf>
    <xf numFmtId="167" fontId="20" fillId="0" borderId="3" xfId="5" applyNumberFormat="1" applyFont="1" applyBorder="1" applyAlignment="1">
      <alignment horizontal="center"/>
    </xf>
    <xf numFmtId="168" fontId="20" fillId="0" borderId="3" xfId="5" applyNumberFormat="1" applyFont="1" applyBorder="1" applyAlignment="1">
      <alignment horizontal="center"/>
    </xf>
    <xf numFmtId="169" fontId="20" fillId="0" borderId="3" xfId="5" applyNumberFormat="1" applyFont="1" applyBorder="1" applyAlignment="1">
      <alignment horizontal="center"/>
    </xf>
    <xf numFmtId="0" fontId="20" fillId="0" borderId="0" xfId="5" applyFont="1" applyAlignment="1">
      <alignment horizontal="center"/>
    </xf>
    <xf numFmtId="17" fontId="21" fillId="0" borderId="3" xfId="5" applyNumberFormat="1" applyFont="1" applyBorder="1" applyAlignment="1">
      <alignment horizontal="center" vertical="center" wrapText="1"/>
    </xf>
    <xf numFmtId="0" fontId="21" fillId="0" borderId="3" xfId="5" applyFont="1" applyBorder="1" applyAlignment="1">
      <alignment horizontal="center" vertical="center" wrapText="1"/>
    </xf>
    <xf numFmtId="0" fontId="22" fillId="0" borderId="3" xfId="5" applyFont="1" applyBorder="1" applyAlignment="1">
      <alignment horizontal="left" wrapText="1"/>
    </xf>
    <xf numFmtId="0" fontId="23" fillId="0" borderId="3" xfId="5" applyFont="1" applyBorder="1" applyAlignment="1">
      <alignment horizontal="center"/>
    </xf>
    <xf numFmtId="167" fontId="23" fillId="0" borderId="3" xfId="5" applyNumberFormat="1" applyFont="1" applyBorder="1" applyAlignment="1">
      <alignment horizontal="center"/>
    </xf>
    <xf numFmtId="168" fontId="23" fillId="0" borderId="3" xfId="5" applyNumberFormat="1" applyFont="1" applyBorder="1" applyAlignment="1">
      <alignment horizontal="center"/>
    </xf>
    <xf numFmtId="169" fontId="23" fillId="0" borderId="3" xfId="5" applyNumberFormat="1" applyFont="1" applyBorder="1" applyAlignment="1">
      <alignment horizontal="center"/>
    </xf>
    <xf numFmtId="0" fontId="23" fillId="0" borderId="0" xfId="5" applyFont="1" applyAlignment="1">
      <alignment horizontal="center"/>
    </xf>
    <xf numFmtId="17" fontId="24" fillId="0" borderId="3" xfId="5" applyNumberFormat="1" applyFont="1" applyBorder="1" applyAlignment="1">
      <alignment horizontal="center" vertical="center" wrapText="1"/>
    </xf>
    <xf numFmtId="0" fontId="24" fillId="0" borderId="3" xfId="5" applyFont="1" applyBorder="1" applyAlignment="1">
      <alignment horizontal="center" vertical="center" wrapText="1"/>
    </xf>
    <xf numFmtId="0" fontId="25" fillId="0" borderId="3" xfId="5" applyFont="1" applyBorder="1" applyAlignment="1">
      <alignment horizontal="left" wrapText="1"/>
    </xf>
    <xf numFmtId="0" fontId="26" fillId="0" borderId="3" xfId="5" applyFont="1" applyBorder="1" applyAlignment="1">
      <alignment horizontal="center"/>
    </xf>
    <xf numFmtId="167" fontId="26" fillId="0" borderId="3" xfId="5" applyNumberFormat="1" applyFont="1" applyBorder="1" applyAlignment="1">
      <alignment horizontal="center"/>
    </xf>
    <xf numFmtId="168" fontId="26" fillId="0" borderId="3" xfId="5" applyNumberFormat="1" applyFont="1" applyBorder="1" applyAlignment="1">
      <alignment horizontal="center"/>
    </xf>
    <xf numFmtId="169" fontId="26" fillId="0" borderId="3" xfId="5" applyNumberFormat="1" applyFont="1" applyBorder="1" applyAlignment="1">
      <alignment horizontal="center"/>
    </xf>
    <xf numFmtId="0" fontId="26" fillId="0" borderId="0" xfId="5" applyFont="1" applyAlignment="1">
      <alignment horizontal="center"/>
    </xf>
    <xf numFmtId="0" fontId="19" fillId="0" borderId="3" xfId="0" applyFont="1" applyBorder="1" applyAlignment="1">
      <alignment horizontal="left" wrapText="1"/>
    </xf>
    <xf numFmtId="0" fontId="18" fillId="0" borderId="3" xfId="0" applyFont="1" applyBorder="1" applyAlignment="1">
      <alignment horizontal="center" vertical="center" wrapText="1"/>
    </xf>
    <xf numFmtId="169" fontId="20" fillId="0" borderId="3" xfId="0" applyNumberFormat="1" applyFont="1" applyBorder="1" applyAlignment="1">
      <alignment horizontal="center"/>
    </xf>
    <xf numFmtId="0" fontId="0" fillId="0" borderId="0" xfId="0" applyAlignment="1">
      <alignment wrapText="1"/>
    </xf>
    <xf numFmtId="0" fontId="20" fillId="0" borderId="0" xfId="0" applyFont="1" applyAlignment="1">
      <alignment horizontal="center"/>
    </xf>
    <xf numFmtId="0" fontId="17" fillId="0" borderId="0" xfId="5"/>
    <xf numFmtId="17" fontId="27" fillId="0" borderId="7" xfId="5" applyNumberFormat="1" applyFont="1" applyBorder="1" applyAlignment="1">
      <alignment horizontal="center" vertical="center" wrapText="1"/>
    </xf>
    <xf numFmtId="0" fontId="27" fillId="0" borderId="7" xfId="5" applyFont="1" applyBorder="1" applyAlignment="1">
      <alignment horizontal="center" vertical="center" wrapText="1"/>
    </xf>
    <xf numFmtId="0" fontId="28" fillId="0" borderId="7" xfId="5" applyFont="1" applyBorder="1" applyAlignment="1">
      <alignment horizontal="left" wrapText="1"/>
    </xf>
    <xf numFmtId="0" fontId="29" fillId="0" borderId="7" xfId="5" applyFont="1" applyBorder="1" applyAlignment="1">
      <alignment horizontal="left"/>
    </xf>
    <xf numFmtId="167" fontId="29" fillId="0" borderId="7" xfId="5" applyNumberFormat="1" applyFont="1" applyBorder="1" applyAlignment="1">
      <alignment horizontal="center"/>
    </xf>
    <xf numFmtId="168" fontId="29" fillId="0" borderId="7" xfId="5" applyNumberFormat="1" applyFont="1" applyBorder="1" applyAlignment="1">
      <alignment horizontal="center"/>
    </xf>
    <xf numFmtId="0" fontId="29" fillId="0" borderId="0" xfId="5" applyFont="1" applyAlignment="1">
      <alignment horizontal="center"/>
    </xf>
    <xf numFmtId="0" fontId="27" fillId="0" borderId="7" xfId="0" applyFont="1" applyBorder="1" applyAlignment="1">
      <alignment horizontal="center" vertical="center" wrapText="1"/>
    </xf>
    <xf numFmtId="169" fontId="29" fillId="0" borderId="7" xfId="0" applyNumberFormat="1" applyFont="1" applyBorder="1" applyAlignment="1">
      <alignment horizontal="center"/>
    </xf>
    <xf numFmtId="169" fontId="29" fillId="0" borderId="7" xfId="5" applyNumberFormat="1" applyFont="1" applyBorder="1" applyAlignment="1">
      <alignment horizontal="center"/>
    </xf>
    <xf numFmtId="0" fontId="30" fillId="0" borderId="7" xfId="0" applyFont="1" applyBorder="1" applyAlignment="1">
      <alignment horizontal="center" vertical="center" wrapText="1"/>
    </xf>
    <xf numFmtId="169" fontId="31" fillId="0" borderId="7" xfId="0" applyNumberFormat="1" applyFont="1" applyBorder="1" applyAlignment="1">
      <alignment horizontal="center"/>
    </xf>
    <xf numFmtId="0" fontId="32" fillId="0" borderId="7" xfId="0" applyFont="1" applyBorder="1" applyAlignment="1">
      <alignment horizontal="center" vertical="center" wrapText="1"/>
    </xf>
    <xf numFmtId="169" fontId="33" fillId="0" borderId="7" xfId="0" applyNumberFormat="1" applyFont="1" applyBorder="1" applyAlignment="1">
      <alignment horizontal="center"/>
    </xf>
    <xf numFmtId="0" fontId="34" fillId="0" borderId="7" xfId="5" applyFont="1" applyBorder="1" applyAlignment="1">
      <alignment horizontal="center" vertical="center" wrapText="1"/>
    </xf>
    <xf numFmtId="169" fontId="35" fillId="0" borderId="7" xfId="5" applyNumberFormat="1" applyFont="1" applyBorder="1" applyAlignment="1">
      <alignment horizontal="center"/>
    </xf>
    <xf numFmtId="0" fontId="34" fillId="0" borderId="7" xfId="0" applyFont="1" applyBorder="1" applyAlignment="1">
      <alignment horizontal="center" vertical="center" wrapText="1"/>
    </xf>
    <xf numFmtId="169" fontId="35" fillId="0" borderId="7" xfId="0" applyNumberFormat="1" applyFont="1" applyBorder="1" applyAlignment="1">
      <alignment horizontal="center"/>
    </xf>
    <xf numFmtId="169" fontId="36" fillId="0" borderId="7" xfId="0" applyNumberFormat="1" applyFont="1" applyBorder="1" applyAlignment="1">
      <alignment horizontal="center"/>
    </xf>
    <xf numFmtId="17" fontId="37" fillId="0" borderId="7" xfId="5" applyNumberFormat="1" applyFont="1" applyBorder="1" applyAlignment="1">
      <alignment horizontal="center" vertical="center" wrapText="1"/>
    </xf>
    <xf numFmtId="0" fontId="37" fillId="0" borderId="7" xfId="5" applyFont="1" applyBorder="1" applyAlignment="1">
      <alignment horizontal="center" vertical="center" wrapText="1"/>
    </xf>
    <xf numFmtId="0" fontId="38" fillId="0" borderId="7" xfId="5" applyFont="1" applyBorder="1" applyAlignment="1">
      <alignment horizontal="left" wrapText="1"/>
    </xf>
    <xf numFmtId="0" fontId="39" fillId="0" borderId="7" xfId="5" applyFont="1" applyBorder="1" applyAlignment="1">
      <alignment horizontal="left"/>
    </xf>
    <xf numFmtId="167" fontId="39" fillId="0" borderId="7" xfId="5" applyNumberFormat="1" applyFont="1" applyBorder="1" applyAlignment="1">
      <alignment horizontal="center"/>
    </xf>
    <xf numFmtId="168" fontId="39" fillId="0" borderId="7" xfId="5" applyNumberFormat="1" applyFont="1" applyBorder="1" applyAlignment="1">
      <alignment horizontal="center"/>
    </xf>
    <xf numFmtId="169" fontId="39" fillId="0" borderId="7" xfId="5" applyNumberFormat="1" applyFont="1" applyBorder="1" applyAlignment="1">
      <alignment horizontal="center"/>
    </xf>
    <xf numFmtId="0" fontId="39" fillId="0" borderId="0" xfId="5" applyFont="1" applyAlignment="1">
      <alignment horizontal="center"/>
    </xf>
    <xf numFmtId="0" fontId="37" fillId="0" borderId="7" xfId="0" applyFont="1" applyBorder="1" applyAlignment="1">
      <alignment horizontal="center" vertical="center" wrapText="1"/>
    </xf>
    <xf numFmtId="169" fontId="39" fillId="0" borderId="7" xfId="0" applyNumberFormat="1" applyFont="1" applyBorder="1" applyAlignment="1">
      <alignment horizontal="center"/>
    </xf>
    <xf numFmtId="17" fontId="40" fillId="0" borderId="7" xfId="5" applyNumberFormat="1" applyFont="1" applyBorder="1" applyAlignment="1">
      <alignment horizontal="center" vertical="center" wrapText="1"/>
    </xf>
    <xf numFmtId="0" fontId="40" fillId="0" borderId="7" xfId="5" applyFont="1" applyBorder="1" applyAlignment="1">
      <alignment horizontal="center" vertical="center" wrapText="1"/>
    </xf>
    <xf numFmtId="0" fontId="41" fillId="0" borderId="7" xfId="5" applyFont="1" applyBorder="1" applyAlignment="1">
      <alignment horizontal="left" wrapText="1"/>
    </xf>
    <xf numFmtId="0" fontId="42" fillId="0" borderId="7" xfId="5" applyFont="1" applyBorder="1" applyAlignment="1">
      <alignment horizontal="left"/>
    </xf>
    <xf numFmtId="167" fontId="42" fillId="0" borderId="7" xfId="5" applyNumberFormat="1" applyFont="1" applyBorder="1" applyAlignment="1">
      <alignment horizontal="center"/>
    </xf>
    <xf numFmtId="168" fontId="42" fillId="0" borderId="7" xfId="5" applyNumberFormat="1" applyFont="1" applyBorder="1" applyAlignment="1">
      <alignment horizontal="center"/>
    </xf>
    <xf numFmtId="169" fontId="42" fillId="0" borderId="7" xfId="5" applyNumberFormat="1" applyFont="1" applyBorder="1" applyAlignment="1">
      <alignment horizontal="center"/>
    </xf>
    <xf numFmtId="0" fontId="42" fillId="0" borderId="0" xfId="5" applyFont="1" applyAlignment="1">
      <alignment horizontal="center"/>
    </xf>
    <xf numFmtId="0" fontId="40" fillId="0" borderId="7" xfId="0" applyFont="1" applyBorder="1" applyAlignment="1">
      <alignment horizontal="center" vertical="center" wrapText="1"/>
    </xf>
    <xf numFmtId="169" fontId="42" fillId="0" borderId="7" xfId="0" applyNumberFormat="1" applyFont="1" applyBorder="1" applyAlignment="1">
      <alignment horizontal="center"/>
    </xf>
    <xf numFmtId="17" fontId="43" fillId="0" borderId="7" xfId="5" applyNumberFormat="1" applyFont="1" applyBorder="1" applyAlignment="1">
      <alignment horizontal="center" vertical="center" wrapText="1"/>
    </xf>
    <xf numFmtId="0" fontId="43" fillId="0" borderId="7" xfId="5" applyFont="1" applyBorder="1" applyAlignment="1">
      <alignment horizontal="center" vertical="center" wrapText="1"/>
    </xf>
    <xf numFmtId="0" fontId="44" fillId="0" borderId="7" xfId="5" applyFont="1" applyBorder="1" applyAlignment="1">
      <alignment horizontal="left" wrapText="1"/>
    </xf>
    <xf numFmtId="0" fontId="45" fillId="0" borderId="7" xfId="5" applyFont="1" applyBorder="1" applyAlignment="1">
      <alignment horizontal="left"/>
    </xf>
    <xf numFmtId="167" fontId="45" fillId="0" borderId="7" xfId="5" applyNumberFormat="1" applyFont="1" applyBorder="1" applyAlignment="1">
      <alignment horizontal="center"/>
    </xf>
    <xf numFmtId="168" fontId="45" fillId="0" borderId="7" xfId="5" applyNumberFormat="1" applyFont="1" applyBorder="1" applyAlignment="1">
      <alignment horizontal="center"/>
    </xf>
    <xf numFmtId="169" fontId="45" fillId="0" borderId="7" xfId="5" applyNumberFormat="1" applyFont="1" applyBorder="1" applyAlignment="1">
      <alignment horizontal="center"/>
    </xf>
    <xf numFmtId="0" fontId="45" fillId="0" borderId="0" xfId="5" applyFont="1" applyAlignment="1">
      <alignment horizontal="center"/>
    </xf>
    <xf numFmtId="17" fontId="46" fillId="0" borderId="7" xfId="5" applyNumberFormat="1" applyFont="1" applyBorder="1" applyAlignment="1">
      <alignment horizontal="center" vertical="center" wrapText="1"/>
    </xf>
    <xf numFmtId="0" fontId="46" fillId="0" borderId="7" xfId="5" applyFont="1" applyBorder="1" applyAlignment="1">
      <alignment horizontal="center" vertical="center" wrapText="1"/>
    </xf>
    <xf numFmtId="0" fontId="47" fillId="0" borderId="7" xfId="5" applyFont="1" applyBorder="1" applyAlignment="1">
      <alignment horizontal="left" wrapText="1"/>
    </xf>
    <xf numFmtId="0" fontId="48" fillId="0" borderId="7" xfId="5" applyFont="1" applyBorder="1" applyAlignment="1">
      <alignment horizontal="left"/>
    </xf>
    <xf numFmtId="167" fontId="48" fillId="0" borderId="7" xfId="5" applyNumberFormat="1" applyFont="1" applyBorder="1" applyAlignment="1">
      <alignment horizontal="center"/>
    </xf>
    <xf numFmtId="168" fontId="48" fillId="0" borderId="7" xfId="5" applyNumberFormat="1" applyFont="1" applyBorder="1" applyAlignment="1">
      <alignment horizontal="center"/>
    </xf>
    <xf numFmtId="169" fontId="48" fillId="0" borderId="7" xfId="5" applyNumberFormat="1" applyFont="1" applyBorder="1" applyAlignment="1">
      <alignment horizontal="center"/>
    </xf>
    <xf numFmtId="0" fontId="48" fillId="0" borderId="0" xfId="5" applyFont="1" applyAlignment="1">
      <alignment horizontal="center"/>
    </xf>
    <xf numFmtId="0" fontId="49" fillId="0" borderId="7" xfId="0" applyFont="1" applyBorder="1" applyAlignment="1">
      <alignment horizontal="center" vertical="center" wrapText="1"/>
    </xf>
    <xf numFmtId="169" fontId="50" fillId="0" borderId="7" xfId="0" applyNumberFormat="1" applyFont="1" applyBorder="1" applyAlignment="1">
      <alignment horizontal="center"/>
    </xf>
    <xf numFmtId="0" fontId="29" fillId="0" borderId="0" xfId="0" applyFont="1" applyAlignment="1">
      <alignment horizontal="center"/>
    </xf>
    <xf numFmtId="169" fontId="51" fillId="0" borderId="7" xfId="5" applyNumberFormat="1" applyFont="1" applyBorder="1" applyAlignment="1">
      <alignment horizontal="center"/>
    </xf>
    <xf numFmtId="0" fontId="29" fillId="0" borderId="0" xfId="0" applyFont="1" applyAlignment="1">
      <alignment horizontal="left" vertical="top" wrapText="1"/>
    </xf>
    <xf numFmtId="0" fontId="29" fillId="0" borderId="0" xfId="0" applyFont="1" applyAlignment="1">
      <alignment horizontal="left" wrapText="1"/>
    </xf>
    <xf numFmtId="0" fontId="29" fillId="0" borderId="0" xfId="0" applyFont="1" applyAlignment="1">
      <alignment horizontal="left" vertical="center" wrapText="1"/>
    </xf>
    <xf numFmtId="0" fontId="29" fillId="0" borderId="8" xfId="0" applyFont="1" applyBorder="1" applyAlignment="1">
      <alignment horizontal="left"/>
    </xf>
    <xf numFmtId="0" fontId="29" fillId="0" borderId="0" xfId="5" applyFont="1" applyAlignment="1">
      <alignment horizontal="left" wrapText="1"/>
    </xf>
    <xf numFmtId="0" fontId="29" fillId="0" borderId="8" xfId="5" applyFont="1" applyBorder="1" applyAlignment="1">
      <alignment horizontal="left"/>
    </xf>
    <xf numFmtId="0" fontId="29" fillId="0" borderId="0" xfId="5" applyFont="1" applyAlignment="1">
      <alignment horizontal="left" vertical="top" wrapText="1"/>
    </xf>
    <xf numFmtId="0" fontId="48" fillId="0" borderId="0" xfId="5" applyFont="1" applyAlignment="1">
      <alignment horizontal="left" wrapText="1"/>
    </xf>
    <xf numFmtId="0" fontId="48" fillId="0" borderId="8" xfId="5" applyFont="1" applyBorder="1" applyAlignment="1">
      <alignment horizontal="left"/>
    </xf>
    <xf numFmtId="0" fontId="48" fillId="0" borderId="0" xfId="5" applyFont="1" applyAlignment="1">
      <alignment horizontal="left" vertical="top" wrapText="1"/>
    </xf>
    <xf numFmtId="0" fontId="45" fillId="0" borderId="0" xfId="5" applyFont="1" applyAlignment="1">
      <alignment horizontal="left" wrapText="1"/>
    </xf>
    <xf numFmtId="0" fontId="45" fillId="0" borderId="8" xfId="5" applyFont="1" applyBorder="1" applyAlignment="1">
      <alignment horizontal="left"/>
    </xf>
    <xf numFmtId="0" fontId="45" fillId="0" borderId="0" xfId="5" applyFont="1" applyAlignment="1">
      <alignment horizontal="left" vertical="top" wrapText="1"/>
    </xf>
    <xf numFmtId="0" fontId="42" fillId="0" borderId="0" xfId="5" applyFont="1" applyAlignment="1">
      <alignment horizontal="left" wrapText="1"/>
    </xf>
    <xf numFmtId="0" fontId="42" fillId="0" borderId="8" xfId="5" applyFont="1" applyBorder="1" applyAlignment="1">
      <alignment horizontal="left"/>
    </xf>
    <xf numFmtId="0" fontId="42" fillId="0" borderId="0" xfId="5" applyFont="1" applyAlignment="1">
      <alignment horizontal="left" vertical="top" wrapText="1"/>
    </xf>
    <xf numFmtId="0" fontId="39" fillId="0" borderId="0" xfId="5" applyFont="1" applyAlignment="1">
      <alignment horizontal="left" wrapText="1"/>
    </xf>
    <xf numFmtId="0" fontId="39" fillId="0" borderId="8" xfId="5" applyFont="1" applyBorder="1" applyAlignment="1">
      <alignment horizontal="left"/>
    </xf>
    <xf numFmtId="0" fontId="39" fillId="0" borderId="0" xfId="5" applyFont="1" applyAlignment="1">
      <alignment horizontal="left" vertical="top" wrapText="1"/>
    </xf>
    <xf numFmtId="0" fontId="20" fillId="0" borderId="0" xfId="5" applyFont="1" applyAlignment="1">
      <alignment horizontal="left" wrapText="1"/>
    </xf>
    <xf numFmtId="0" fontId="20" fillId="0" borderId="5" xfId="5" applyFont="1" applyBorder="1" applyAlignment="1">
      <alignment horizontal="left"/>
    </xf>
    <xf numFmtId="0" fontId="20" fillId="0" borderId="0" xfId="5" applyFont="1" applyAlignment="1">
      <alignment horizontal="left" vertical="top" wrapText="1"/>
    </xf>
    <xf numFmtId="0" fontId="26" fillId="0" borderId="0" xfId="5" applyFont="1" applyAlignment="1">
      <alignment horizontal="left" wrapText="1"/>
    </xf>
    <xf numFmtId="0" fontId="26" fillId="0" borderId="5" xfId="5" applyFont="1" applyBorder="1" applyAlignment="1">
      <alignment horizontal="left"/>
    </xf>
    <xf numFmtId="0" fontId="26" fillId="0" borderId="0" xfId="5" applyFont="1" applyAlignment="1">
      <alignment horizontal="left" vertical="top" wrapText="1"/>
    </xf>
    <xf numFmtId="0" fontId="20" fillId="0" borderId="0" xfId="0" applyFont="1" applyAlignment="1">
      <alignment horizontal="left" wrapText="1"/>
    </xf>
    <xf numFmtId="0" fontId="23" fillId="0" borderId="0" xfId="5" applyFont="1" applyAlignment="1">
      <alignment horizontal="left" wrapText="1"/>
    </xf>
    <xf numFmtId="0" fontId="23" fillId="0" borderId="5" xfId="5" applyFont="1" applyBorder="1" applyAlignment="1">
      <alignment horizontal="left"/>
    </xf>
    <xf numFmtId="0" fontId="23" fillId="0" borderId="0" xfId="5" applyFont="1" applyAlignment="1">
      <alignment horizontal="left" vertical="top" wrapText="1"/>
    </xf>
    <xf numFmtId="0" fontId="14" fillId="2" borderId="0" xfId="0" applyFont="1" applyFill="1" applyAlignment="1">
      <alignment vertical="top"/>
    </xf>
    <xf numFmtId="165" fontId="11" fillId="4" borderId="5" xfId="0" applyNumberFormat="1" applyFont="1" applyFill="1" applyBorder="1" applyAlignment="1" applyProtection="1">
      <alignment horizontal="center"/>
      <protection hidden="1"/>
    </xf>
    <xf numFmtId="165" fontId="11" fillId="4" borderId="3" xfId="0" applyNumberFormat="1" applyFont="1" applyFill="1" applyBorder="1" applyAlignment="1" applyProtection="1">
      <alignment horizontal="center"/>
      <protection hidden="1"/>
    </xf>
    <xf numFmtId="0" fontId="12" fillId="0" borderId="1" xfId="0" applyFont="1" applyBorder="1" applyAlignment="1" applyProtection="1">
      <alignment vertical="center"/>
      <protection hidden="1"/>
    </xf>
    <xf numFmtId="0" fontId="12" fillId="2" borderId="0" xfId="0" applyFont="1" applyFill="1" applyAlignment="1">
      <alignment horizontal="left" vertical="top" wrapText="1"/>
    </xf>
    <xf numFmtId="0" fontId="1" fillId="2" borderId="0" xfId="0" applyFont="1" applyFill="1" applyAlignment="1">
      <alignment vertical="top"/>
    </xf>
    <xf numFmtId="165" fontId="5" fillId="4" borderId="5" xfId="0" applyNumberFormat="1" applyFont="1" applyFill="1" applyBorder="1" applyAlignment="1" applyProtection="1">
      <alignment horizontal="center"/>
      <protection hidden="1"/>
    </xf>
    <xf numFmtId="165" fontId="5" fillId="4" borderId="3" xfId="0" applyNumberFormat="1" applyFont="1" applyFill="1" applyBorder="1" applyAlignment="1" applyProtection="1">
      <alignment horizontal="center"/>
      <protection hidden="1"/>
    </xf>
    <xf numFmtId="0" fontId="6" fillId="0" borderId="1" xfId="0" applyFont="1" applyBorder="1" applyAlignment="1" applyProtection="1">
      <alignment vertical="center"/>
      <protection hidden="1"/>
    </xf>
    <xf numFmtId="0" fontId="6" fillId="2" borderId="0" xfId="0" applyFont="1" applyFill="1" applyAlignment="1">
      <alignment horizontal="left" vertical="top" wrapText="1"/>
    </xf>
  </cellXfs>
  <cellStyles count="6">
    <cellStyle name="Normal" xfId="0" builtinId="0"/>
    <cellStyle name="Normal 2" xfId="1" xr:uid="{00000000-0005-0000-0000-000001000000}"/>
    <cellStyle name="Normal 2 2" xfId="2" xr:uid="{00000000-0005-0000-0000-000002000000}"/>
    <cellStyle name="Normal 2 3" xfId="4" xr:uid="{00000000-0005-0000-0000-000003000000}"/>
    <cellStyle name="Normal 3" xfId="3" xr:uid="{00000000-0005-0000-0000-000004000000}"/>
    <cellStyle name="Normal 4" xfId="5" xr:uid="{00000000-0005-0000-0000-000005000000}"/>
  </cellStyles>
  <dxfs count="0"/>
  <tableStyles count="0" defaultTableStyle="TableStyleMedium9" defaultPivotStyle="PivotStyleLight16"/>
  <colors>
    <mruColors>
      <color rgb="FF677C8C"/>
      <color rgb="FFE3D4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B54FDB0-FC71-4F26-B868-0893E81373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B6F8B25-EA56-4AA9-B2E1-CFCA1CAE13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A5397D3-6D47-4CFB-9560-76D4DCCC51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5926553-7C87-4C1A-BEA3-6DD5F74194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540CC00-E541-4C9A-89A6-4D6B615693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A24453D-6B80-48E5-B122-A2B6E455D1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63966F9-E8DF-4405-A935-149B686824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7DD6E2F-FA34-4D16-B904-EA572BBF96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529F44A-BB82-40AA-8E13-3A7A3423CB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740A33C-6AFF-4D12-88D3-5DD690C0D8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639C5C5-956D-41AD-97C2-B329C7BB98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08F1802-B955-4C24-81B0-7086DE03E5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D37B525-FE1A-4239-9F53-1A0EC7E023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D56DF90-1546-4E61-91C9-5EAB444CA7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8EAD0BC-5D69-43DC-81FA-FA94155AFD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0069F88-406A-4DDE-B44C-58B02647EE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718430F-EBB6-45FC-8BE1-E7C1C85D70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0BA3589-4F0D-4853-9A9E-F3B6B3F826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F8399B0-DA40-4A09-80A4-A80A688C61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FD50B35-6A96-4B4E-A22C-DFDED73B16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9AB81E3-87E6-4167-9427-0FEA2AE444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FD35620-50D7-435B-B841-C598AD4E44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9C116E5-747F-4E5D-AD7F-F8C6307126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858DBDE-837F-47D7-94A0-F95F41C7C4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F6D8ED0-6584-4453-82CF-069B3F66DE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78675BA-D941-45FE-964E-425A35C700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C5B6930-3C4E-49B6-8272-D87218CBE7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180975</xdr:colOff>
      <xdr:row>0</xdr:row>
      <xdr:rowOff>47626</xdr:rowOff>
    </xdr:from>
    <xdr:ext cx="1176308" cy="1163838"/>
    <xdr:pic>
      <xdr:nvPicPr>
        <xdr:cNvPr id="4" name="Picture 3">
          <a:extLst>
            <a:ext uri="{FF2B5EF4-FFF2-40B4-BE49-F238E27FC236}">
              <a16:creationId xmlns:a16="http://schemas.microsoft.com/office/drawing/2014/main" id="{25F87295-BB41-4F22-BB34-DB05D6AC6C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6"/>
          <a:ext cx="1176308" cy="116383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AD3B47E7-45CD-4A3D-8D2C-FCE06B81F9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C760F8C0-1D77-44E3-86EA-C5A6355D44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175CF47-2F20-4112-9B1B-E5521C9736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F4407AE3-9C72-447F-B1B4-482DEA84B2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874F0E2-01B3-4214-A695-E05A86B451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EB3C248-6AD7-43C7-AEBB-EAC9F0BC9B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35EDF490-2E36-4049-9B43-2C43DB4BAC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F2211A40-3B42-406B-B283-0397EFCEFF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484FE3D-4481-4936-901A-20DD503E15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C6B520B9-8765-4373-81EE-1A29C6FC67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55EA5E8-0675-4DE4-82E3-07D910550E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F1D4C8E-C8D1-47D7-B251-44F2DFB57A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3687F409-511E-402B-853F-F164B0BF2A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E3C290D6-58A9-42E1-91D5-C14F9F3B54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2</xdr:col>
      <xdr:colOff>187569</xdr:colOff>
      <xdr:row>2</xdr:row>
      <xdr:rowOff>60960</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250"/>
          <a:ext cx="1406769" cy="12801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2</xdr:col>
      <xdr:colOff>187569</xdr:colOff>
      <xdr:row>2</xdr:row>
      <xdr:rowOff>60960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250"/>
          <a:ext cx="1406769" cy="12801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187569</xdr:colOff>
      <xdr:row>2</xdr:row>
      <xdr:rowOff>51435</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5725"/>
          <a:ext cx="1406769" cy="12801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104775</xdr:rowOff>
    </xdr:from>
    <xdr:to>
      <xdr:col>2</xdr:col>
      <xdr:colOff>187569</xdr:colOff>
      <xdr:row>2</xdr:row>
      <xdr:rowOff>70485</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04775"/>
          <a:ext cx="1406769" cy="12801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187569</xdr:colOff>
      <xdr:row>2</xdr:row>
      <xdr:rowOff>51435</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5725"/>
          <a:ext cx="1406769" cy="12801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187569</xdr:colOff>
      <xdr:row>2</xdr:row>
      <xdr:rowOff>51435</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5725"/>
          <a:ext cx="1406769" cy="12801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187569</xdr:colOff>
      <xdr:row>2</xdr:row>
      <xdr:rowOff>51435</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5725"/>
          <a:ext cx="1406769" cy="12801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187569</xdr:colOff>
      <xdr:row>2</xdr:row>
      <xdr:rowOff>51435</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5725"/>
          <a:ext cx="1406769" cy="12801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187569</xdr:colOff>
      <xdr:row>2</xdr:row>
      <xdr:rowOff>51435</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5725"/>
          <a:ext cx="1406769" cy="12801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187569</xdr:colOff>
      <xdr:row>1</xdr:row>
      <xdr:rowOff>365760</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406769" cy="12801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187569</xdr:colOff>
      <xdr:row>2</xdr:row>
      <xdr:rowOff>51435</xdr:rowOff>
    </xdr:to>
    <xdr:pic>
      <xdr:nvPicPr>
        <xdr:cNvPr id="3" name="Picture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5725"/>
          <a:ext cx="1406769" cy="12801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187569</xdr:colOff>
      <xdr:row>2</xdr:row>
      <xdr:rowOff>51435</xdr:rowOff>
    </xdr:to>
    <xdr:pic>
      <xdr:nvPicPr>
        <xdr:cNvPr id="3" name="Picture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5725"/>
          <a:ext cx="1406769" cy="128016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187569</xdr:colOff>
      <xdr:row>2</xdr:row>
      <xdr:rowOff>51435</xdr:rowOff>
    </xdr:to>
    <xdr:pic>
      <xdr:nvPicPr>
        <xdr:cNvPr id="3" name="Picture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5725"/>
          <a:ext cx="1406769" cy="128016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187569</xdr:colOff>
      <xdr:row>2</xdr:row>
      <xdr:rowOff>41910</xdr:rowOff>
    </xdr:to>
    <xdr:pic>
      <xdr:nvPicPr>
        <xdr:cNvPr id="3" name="Picture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32385</xdr:rowOff>
    </xdr:to>
    <xdr:pic>
      <xdr:nvPicPr>
        <xdr:cNvPr id="3" name="Picture 2">
          <a:extLst>
            <a:ext uri="{FF2B5EF4-FFF2-40B4-BE49-F238E27FC236}">
              <a16:creationId xmlns:a16="http://schemas.microsoft.com/office/drawing/2014/main" id="{00000000-0008-0000-6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16119</xdr:colOff>
      <xdr:row>6</xdr:row>
      <xdr:rowOff>32385</xdr:rowOff>
    </xdr:to>
    <xdr:pic>
      <xdr:nvPicPr>
        <xdr:cNvPr id="3" name="Picture 2">
          <a:extLst>
            <a:ext uri="{FF2B5EF4-FFF2-40B4-BE49-F238E27FC236}">
              <a16:creationId xmlns:a16="http://schemas.microsoft.com/office/drawing/2014/main" id="{00000000-0008-0000-6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16119</xdr:colOff>
      <xdr:row>6</xdr:row>
      <xdr:rowOff>32385</xdr:rowOff>
    </xdr:to>
    <xdr:pic>
      <xdr:nvPicPr>
        <xdr:cNvPr id="3" name="Picture 2">
          <a:extLst>
            <a:ext uri="{FF2B5EF4-FFF2-40B4-BE49-F238E27FC236}">
              <a16:creationId xmlns:a16="http://schemas.microsoft.com/office/drawing/2014/main" id="{00000000-0008-0000-6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16119</xdr:colOff>
      <xdr:row>6</xdr:row>
      <xdr:rowOff>32385</xdr:rowOff>
    </xdr:to>
    <xdr:pic>
      <xdr:nvPicPr>
        <xdr:cNvPr id="3" name="Picture 2">
          <a:extLst>
            <a:ext uri="{FF2B5EF4-FFF2-40B4-BE49-F238E27FC236}">
              <a16:creationId xmlns:a16="http://schemas.microsoft.com/office/drawing/2014/main" id="{00000000-0008-0000-6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16119</xdr:colOff>
      <xdr:row>6</xdr:row>
      <xdr:rowOff>32385</xdr:rowOff>
    </xdr:to>
    <xdr:pic>
      <xdr:nvPicPr>
        <xdr:cNvPr id="3" name="Picture 2">
          <a:extLst>
            <a:ext uri="{FF2B5EF4-FFF2-40B4-BE49-F238E27FC236}">
              <a16:creationId xmlns:a16="http://schemas.microsoft.com/office/drawing/2014/main" id="{00000000-0008-0000-6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16119</xdr:colOff>
      <xdr:row>6</xdr:row>
      <xdr:rowOff>32385</xdr:rowOff>
    </xdr:to>
    <xdr:pic>
      <xdr:nvPicPr>
        <xdr:cNvPr id="3" name="Picture 2">
          <a:extLst>
            <a:ext uri="{FF2B5EF4-FFF2-40B4-BE49-F238E27FC236}">
              <a16:creationId xmlns:a16="http://schemas.microsoft.com/office/drawing/2014/main" id="{00000000-0008-0000-6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16119</xdr:colOff>
      <xdr:row>6</xdr:row>
      <xdr:rowOff>32385</xdr:rowOff>
    </xdr:to>
    <xdr:pic>
      <xdr:nvPicPr>
        <xdr:cNvPr id="3" name="Picture 2">
          <a:extLst>
            <a:ext uri="{FF2B5EF4-FFF2-40B4-BE49-F238E27FC236}">
              <a16:creationId xmlns:a16="http://schemas.microsoft.com/office/drawing/2014/main" id="{00000000-0008-0000-6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6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0</xdr:colOff>
      <xdr:row>0</xdr:row>
      <xdr:rowOff>104775</xdr:rowOff>
    </xdr:from>
    <xdr:to>
      <xdr:col>2</xdr:col>
      <xdr:colOff>16119</xdr:colOff>
      <xdr:row>6</xdr:row>
      <xdr:rowOff>60960</xdr:rowOff>
    </xdr:to>
    <xdr:pic>
      <xdr:nvPicPr>
        <xdr:cNvPr id="3" name="Picture 2">
          <a:extLst>
            <a:ext uri="{FF2B5EF4-FFF2-40B4-BE49-F238E27FC236}">
              <a16:creationId xmlns:a16="http://schemas.microsoft.com/office/drawing/2014/main" id="{00000000-0008-0000-7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04775"/>
          <a:ext cx="1406769" cy="1280160"/>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16119</xdr:colOff>
      <xdr:row>6</xdr:row>
      <xdr:rowOff>32385</xdr:rowOff>
    </xdr:to>
    <xdr:pic>
      <xdr:nvPicPr>
        <xdr:cNvPr id="3" name="Picture 2">
          <a:extLst>
            <a:ext uri="{FF2B5EF4-FFF2-40B4-BE49-F238E27FC236}">
              <a16:creationId xmlns:a16="http://schemas.microsoft.com/office/drawing/2014/main" id="{00000000-0008-0000-7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6</xdr:row>
      <xdr:rowOff>22860</xdr:rowOff>
    </xdr:to>
    <xdr:pic>
      <xdr:nvPicPr>
        <xdr:cNvPr id="3" name="Picture 2">
          <a:extLst>
            <a:ext uri="{FF2B5EF4-FFF2-40B4-BE49-F238E27FC236}">
              <a16:creationId xmlns:a16="http://schemas.microsoft.com/office/drawing/2014/main" id="{00000000-0008-0000-7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5</xdr:row>
      <xdr:rowOff>127635</xdr:rowOff>
    </xdr:to>
    <xdr:pic>
      <xdr:nvPicPr>
        <xdr:cNvPr id="3" name="Picture 2">
          <a:extLst>
            <a:ext uri="{FF2B5EF4-FFF2-40B4-BE49-F238E27FC236}">
              <a16:creationId xmlns:a16="http://schemas.microsoft.com/office/drawing/2014/main" id="{00000000-0008-0000-7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5</xdr:row>
      <xdr:rowOff>127635</xdr:rowOff>
    </xdr:to>
    <xdr:pic>
      <xdr:nvPicPr>
        <xdr:cNvPr id="3" name="Picture 2">
          <a:extLst>
            <a:ext uri="{FF2B5EF4-FFF2-40B4-BE49-F238E27FC236}">
              <a16:creationId xmlns:a16="http://schemas.microsoft.com/office/drawing/2014/main" id="{00000000-0008-0000-7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16119</xdr:colOff>
      <xdr:row>5</xdr:row>
      <xdr:rowOff>137160</xdr:rowOff>
    </xdr:to>
    <xdr:pic>
      <xdr:nvPicPr>
        <xdr:cNvPr id="3" name="Picture 2">
          <a:extLst>
            <a:ext uri="{FF2B5EF4-FFF2-40B4-BE49-F238E27FC236}">
              <a16:creationId xmlns:a16="http://schemas.microsoft.com/office/drawing/2014/main" id="{00000000-0008-0000-7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69" cy="1280160"/>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5</xdr:row>
      <xdr:rowOff>127635</xdr:rowOff>
    </xdr:to>
    <xdr:pic>
      <xdr:nvPicPr>
        <xdr:cNvPr id="3" name="Picture 2">
          <a:extLst>
            <a:ext uri="{FF2B5EF4-FFF2-40B4-BE49-F238E27FC236}">
              <a16:creationId xmlns:a16="http://schemas.microsoft.com/office/drawing/2014/main" id="{00000000-0008-0000-7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16119</xdr:colOff>
      <xdr:row>5</xdr:row>
      <xdr:rowOff>127635</xdr:rowOff>
    </xdr:to>
    <xdr:pic>
      <xdr:nvPicPr>
        <xdr:cNvPr id="3" name="Picture 2">
          <a:extLst>
            <a:ext uri="{FF2B5EF4-FFF2-40B4-BE49-F238E27FC236}">
              <a16:creationId xmlns:a16="http://schemas.microsoft.com/office/drawing/2014/main" id="{00000000-0008-0000-7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erformance%20Reporting/Jennifer%20W/Monthly%20Performance.xls" TargetMode="External"/><Relationship Id="rId1" Type="http://schemas.openxmlformats.org/officeDocument/2006/relationships/externalLinkPath" Target="/Galliard/Shared/REPORTING/Performance%20Reporting/Jennifer%20W/Monthly%20Performan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F Expense Ratios"/>
      <sheetName val="Macro"/>
      <sheetName val="Monthly Assets"/>
      <sheetName val="Mar23"/>
      <sheetName val="Feb23"/>
      <sheetName val="Jan23"/>
      <sheetName val="Dec22"/>
      <sheetName val="Nov22"/>
      <sheetName val="Oct22"/>
      <sheetName val="Sep22"/>
      <sheetName val="Aug22"/>
      <sheetName val="Jul22"/>
      <sheetName val="Jun22"/>
      <sheetName val="May22"/>
      <sheetName val="Apr22"/>
      <sheetName val="Mar22"/>
      <sheetName val="Feb22"/>
      <sheetName val="Jan22"/>
      <sheetName val="Dec21"/>
      <sheetName val="Nov21"/>
      <sheetName val="Oct21"/>
      <sheetName val="Sep21"/>
      <sheetName val="Aug21"/>
      <sheetName val="Jul21"/>
      <sheetName val="Jun21"/>
      <sheetName val="May21"/>
      <sheetName val="Apr21"/>
      <sheetName val="Mar21"/>
      <sheetName val="Feb21"/>
      <sheetName val="Jan21"/>
      <sheetName val="Dec20"/>
      <sheetName val="Nov20"/>
      <sheetName val="Oct20"/>
      <sheetName val="Sep20"/>
      <sheetName val="Aug20"/>
      <sheetName val="Jul20"/>
      <sheetName val="Jun20"/>
      <sheetName val="May20"/>
      <sheetName val="Apr20"/>
      <sheetName val="Mar20"/>
      <sheetName val="Feb20"/>
      <sheetName val="Jan20"/>
      <sheetName val="Dec19"/>
      <sheetName val="Nov19"/>
      <sheetName val="Oct19"/>
      <sheetName val="Sep19"/>
      <sheetName val="Aug19"/>
      <sheetName val="Jul19"/>
      <sheetName val="Jun19"/>
      <sheetName val="May19"/>
      <sheetName val="Apr19"/>
      <sheetName val="Mar19"/>
      <sheetName val="Feb19"/>
      <sheetName val="Jan19"/>
      <sheetName val="Dec18"/>
      <sheetName val="Nov18"/>
      <sheetName val="Oct18"/>
      <sheetName val="Sep18"/>
      <sheetName val="Aug18"/>
      <sheetName val="Jul18"/>
      <sheetName val="Jun18"/>
      <sheetName val="May18"/>
      <sheetName val="Apr18"/>
      <sheetName val="Mar18"/>
      <sheetName val="Feb18"/>
      <sheetName val="Jan18"/>
      <sheetName val="Dec17"/>
      <sheetName val="Nov17"/>
      <sheetName val="Oct17"/>
      <sheetName val="Sep17"/>
      <sheetName val="Aug17"/>
      <sheetName val="Jul17"/>
      <sheetName val="Jun17"/>
      <sheetName val="May17"/>
      <sheetName val="Apr17"/>
      <sheetName val="Mar17"/>
      <sheetName val="Feb17"/>
      <sheetName val="Jan17"/>
      <sheetName val="Dec16"/>
      <sheetName val="Nov16"/>
      <sheetName val="Oct16"/>
      <sheetName val="Sep16"/>
      <sheetName val="Aug16"/>
      <sheetName val="Jul16"/>
      <sheetName val="Jun16"/>
    </sheetNames>
    <sheetDataSet>
      <sheetData sheetId="0">
        <row r="1">
          <cell r="D1">
            <v>44834</v>
          </cell>
        </row>
        <row r="8">
          <cell r="B8">
            <v>2.0999999999999999E-3</v>
          </cell>
          <cell r="C8">
            <v>1.1160000000000002E-2</v>
          </cell>
        </row>
      </sheetData>
      <sheetData sheetId="1" refreshError="1"/>
      <sheetData sheetId="2" refreshError="1"/>
      <sheetData sheetId="3"/>
      <sheetData sheetId="4"/>
      <sheetData sheetId="5"/>
      <sheetData sheetId="6"/>
      <sheetData sheetId="7"/>
      <sheetData sheetId="8">
        <row r="1">
          <cell r="B1">
            <v>44865</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0D1E9-C7CC-438B-9D04-38FC1D4E4831}">
  <sheetPr>
    <pageSetUpPr fitToPage="1"/>
  </sheetPr>
  <dimension ref="A1:T24"/>
  <sheetViews>
    <sheetView showGridLines="0" tabSelected="1"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46295</v>
      </c>
      <c r="F1" s="79" t="s">
        <v>0</v>
      </c>
      <c r="G1" s="79" t="s">
        <v>33</v>
      </c>
      <c r="H1" s="79" t="s">
        <v>34</v>
      </c>
      <c r="I1" s="79" t="s">
        <v>35</v>
      </c>
      <c r="J1" s="79" t="s">
        <v>36</v>
      </c>
      <c r="K1" s="79" t="s">
        <v>37</v>
      </c>
      <c r="L1" s="79" t="s">
        <v>38</v>
      </c>
      <c r="M1" s="79" t="s">
        <v>39</v>
      </c>
      <c r="N1" s="79" t="s">
        <v>40</v>
      </c>
      <c r="O1" s="79" t="s">
        <v>41</v>
      </c>
      <c r="P1" s="79" t="s">
        <v>42</v>
      </c>
      <c r="Q1" s="79" t="s">
        <v>43</v>
      </c>
      <c r="R1" s="85" t="s">
        <v>158</v>
      </c>
      <c r="S1" s="85" t="s">
        <v>159</v>
      </c>
    </row>
    <row r="2" spans="1:20" ht="32.1" customHeight="1" x14ac:dyDescent="0.3">
      <c r="E2" s="80" t="s">
        <v>116</v>
      </c>
      <c r="F2" s="81">
        <v>949907836</v>
      </c>
      <c r="G2" s="82">
        <v>0.2080968600000066</v>
      </c>
      <c r="H2" s="82">
        <v>0.64601938106194634</v>
      </c>
      <c r="I2" s="82">
        <v>1.2810707460556792</v>
      </c>
      <c r="J2" s="82">
        <v>1.8653846155530562</v>
      </c>
      <c r="K2" s="82">
        <v>2.4961300309324308</v>
      </c>
      <c r="L2" s="82">
        <v>2.3048023959278741</v>
      </c>
      <c r="M2" s="82">
        <v>1.9348814692444982</v>
      </c>
      <c r="N2" s="82">
        <v>1.7260252068773685</v>
      </c>
      <c r="O2" s="82">
        <v>1.527285934927991</v>
      </c>
      <c r="P2" s="82">
        <v>3.7208871056109998</v>
      </c>
      <c r="Q2" s="83">
        <v>31321</v>
      </c>
      <c r="R2" s="136">
        <v>0.21</v>
      </c>
      <c r="S2" s="136">
        <v>1.108318196835989</v>
      </c>
    </row>
    <row r="4" spans="1:20" x14ac:dyDescent="0.3">
      <c r="E4" s="138" t="s">
        <v>47</v>
      </c>
      <c r="F4" s="138"/>
      <c r="G4" s="138"/>
      <c r="H4" s="138"/>
      <c r="I4" s="138"/>
      <c r="J4" s="138"/>
      <c r="K4" s="138"/>
      <c r="L4" s="138"/>
      <c r="M4" s="138"/>
      <c r="N4" s="138"/>
      <c r="O4" s="138"/>
      <c r="P4" s="138"/>
      <c r="Q4" s="138"/>
      <c r="R4" s="138"/>
      <c r="S4" s="138"/>
      <c r="T4" s="84"/>
    </row>
    <row r="5" spans="1:20" x14ac:dyDescent="0.3">
      <c r="E5" s="138" t="s">
        <v>115</v>
      </c>
      <c r="F5" s="138"/>
      <c r="G5" s="138"/>
      <c r="H5" s="138"/>
      <c r="I5" s="138"/>
      <c r="J5" s="138"/>
      <c r="K5" s="138"/>
      <c r="L5" s="138"/>
      <c r="M5" s="138"/>
      <c r="N5" s="138"/>
      <c r="O5" s="138"/>
      <c r="P5" s="138"/>
      <c r="Q5" s="138"/>
      <c r="R5" s="138"/>
      <c r="S5" s="138"/>
      <c r="T5" s="84"/>
    </row>
    <row r="6" spans="1:20" s="75" customFormat="1" ht="138.75" customHeight="1" x14ac:dyDescent="0.2">
      <c r="A6"/>
      <c r="B6"/>
      <c r="C6"/>
      <c r="D6"/>
      <c r="E6" s="139" t="s">
        <v>152</v>
      </c>
      <c r="F6" s="139"/>
      <c r="G6" s="139"/>
      <c r="H6" s="139"/>
      <c r="I6" s="139"/>
      <c r="J6" s="139"/>
      <c r="K6" s="139"/>
      <c r="L6" s="139"/>
      <c r="M6" s="139"/>
      <c r="N6" s="139"/>
      <c r="O6" s="139"/>
      <c r="P6" s="139"/>
      <c r="Q6" s="139"/>
      <c r="R6" s="139"/>
      <c r="S6" s="139"/>
      <c r="T6" s="135"/>
    </row>
    <row r="7" spans="1:20" x14ac:dyDescent="0.3">
      <c r="E7" s="140" t="s">
        <v>48</v>
      </c>
      <c r="F7" s="140"/>
      <c r="G7" s="140"/>
      <c r="H7" s="140"/>
      <c r="I7" s="140"/>
      <c r="J7" s="140"/>
      <c r="K7" s="140"/>
      <c r="L7" s="140"/>
      <c r="M7" s="140"/>
      <c r="N7" s="140"/>
      <c r="O7" s="140"/>
      <c r="P7" s="140"/>
      <c r="Q7" s="140"/>
      <c r="R7" s="140"/>
      <c r="S7" s="140"/>
      <c r="T7" s="84"/>
    </row>
    <row r="8" spans="1:20" s="75" customFormat="1" ht="86.25" customHeight="1" x14ac:dyDescent="0.2">
      <c r="A8"/>
      <c r="B8"/>
      <c r="C8"/>
      <c r="D8"/>
      <c r="E8" s="137" t="s">
        <v>153</v>
      </c>
      <c r="F8" s="137"/>
      <c r="G8" s="137"/>
      <c r="H8" s="137"/>
      <c r="I8" s="137"/>
      <c r="J8" s="137"/>
      <c r="K8" s="137"/>
      <c r="L8" s="137"/>
      <c r="M8" s="137"/>
      <c r="N8" s="137"/>
      <c r="O8" s="137"/>
      <c r="P8" s="137"/>
      <c r="Q8" s="137"/>
      <c r="R8" s="137"/>
      <c r="S8" s="137"/>
      <c r="T8" s="135"/>
    </row>
    <row r="9" spans="1:20" x14ac:dyDescent="0.3">
      <c r="E9" s="137" t="s">
        <v>151</v>
      </c>
      <c r="F9" s="137"/>
      <c r="G9" s="137"/>
      <c r="H9" s="137"/>
      <c r="I9" s="137"/>
      <c r="J9" s="137"/>
      <c r="K9" s="137"/>
      <c r="L9" s="137"/>
      <c r="M9" s="137"/>
      <c r="N9" s="137"/>
      <c r="O9" s="137"/>
      <c r="P9" s="137"/>
      <c r="Q9" s="137"/>
      <c r="R9" s="137"/>
      <c r="S9" s="137"/>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hVZCiuUFB36Xj3bOeBHZApFuajnjKln8fOQafnWZr4ca3qoYFEoFFB9NwfO9qmbuVsr3/GwrRkoYHR2RxukK3A==" saltValue="oMJHBSY9m1X1vUJCliwRs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CBD13-56D1-4B67-8984-3F330BF55CB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46265</v>
      </c>
      <c r="F1" s="79" t="s">
        <v>0</v>
      </c>
      <c r="G1" s="79" t="s">
        <v>33</v>
      </c>
      <c r="H1" s="79" t="s">
        <v>34</v>
      </c>
      <c r="I1" s="79" t="s">
        <v>35</v>
      </c>
      <c r="J1" s="79" t="s">
        <v>36</v>
      </c>
      <c r="K1" s="79" t="s">
        <v>37</v>
      </c>
      <c r="L1" s="79" t="s">
        <v>38</v>
      </c>
      <c r="M1" s="79" t="s">
        <v>39</v>
      </c>
      <c r="N1" s="79" t="s">
        <v>40</v>
      </c>
      <c r="O1" s="79" t="s">
        <v>41</v>
      </c>
      <c r="P1" s="79" t="s">
        <v>42</v>
      </c>
      <c r="Q1" s="79" t="s">
        <v>43</v>
      </c>
      <c r="R1" s="85" t="s">
        <v>156</v>
      </c>
      <c r="S1" s="85" t="s">
        <v>157</v>
      </c>
    </row>
    <row r="2" spans="1:20" ht="32.1" customHeight="1" x14ac:dyDescent="0.3">
      <c r="E2" s="80" t="s">
        <v>116</v>
      </c>
      <c r="F2" s="81">
        <v>949907836</v>
      </c>
      <c r="G2" s="82">
        <v>0.20853080600000684</v>
      </c>
      <c r="H2" s="82">
        <v>0.64737242933212702</v>
      </c>
      <c r="I2" s="82">
        <v>1.2643678158464899</v>
      </c>
      <c r="J2" s="82">
        <v>1.6538461536381055</v>
      </c>
      <c r="K2" s="82">
        <v>2.4617173864198039</v>
      </c>
      <c r="L2" s="82">
        <v>2.296009162357926</v>
      </c>
      <c r="M2" s="82">
        <v>1.9052166162209616</v>
      </c>
      <c r="N2" s="82">
        <v>1.7112878636137197</v>
      </c>
      <c r="O2" s="82">
        <v>1.512874918338647</v>
      </c>
      <c r="P2" s="82">
        <v>3.7233349550999999</v>
      </c>
      <c r="Q2" s="83">
        <v>31321</v>
      </c>
      <c r="R2" s="136">
        <v>0.21</v>
      </c>
      <c r="S2" s="136">
        <v>1.1092763414900337</v>
      </c>
    </row>
    <row r="4" spans="1:20" x14ac:dyDescent="0.3">
      <c r="E4" s="138" t="s">
        <v>47</v>
      </c>
      <c r="F4" s="138"/>
      <c r="G4" s="138"/>
      <c r="H4" s="138"/>
      <c r="I4" s="138"/>
      <c r="J4" s="138"/>
      <c r="K4" s="138"/>
      <c r="L4" s="138"/>
      <c r="M4" s="138"/>
      <c r="N4" s="138"/>
      <c r="O4" s="138"/>
      <c r="P4" s="138"/>
      <c r="Q4" s="138"/>
      <c r="R4" s="138"/>
      <c r="S4" s="138"/>
      <c r="T4" s="84"/>
    </row>
    <row r="5" spans="1:20" x14ac:dyDescent="0.3">
      <c r="E5" s="138" t="s">
        <v>115</v>
      </c>
      <c r="F5" s="138"/>
      <c r="G5" s="138"/>
      <c r="H5" s="138"/>
      <c r="I5" s="138"/>
      <c r="J5" s="138"/>
      <c r="K5" s="138"/>
      <c r="L5" s="138"/>
      <c r="M5" s="138"/>
      <c r="N5" s="138"/>
      <c r="O5" s="138"/>
      <c r="P5" s="138"/>
      <c r="Q5" s="138"/>
      <c r="R5" s="138"/>
      <c r="S5" s="138"/>
      <c r="T5" s="84"/>
    </row>
    <row r="6" spans="1:20" s="75" customFormat="1" ht="138.75" customHeight="1" x14ac:dyDescent="0.2">
      <c r="A6"/>
      <c r="B6"/>
      <c r="C6"/>
      <c r="D6"/>
      <c r="E6" s="139" t="s">
        <v>152</v>
      </c>
      <c r="F6" s="139"/>
      <c r="G6" s="139"/>
      <c r="H6" s="139"/>
      <c r="I6" s="139"/>
      <c r="J6" s="139"/>
      <c r="K6" s="139"/>
      <c r="L6" s="139"/>
      <c r="M6" s="139"/>
      <c r="N6" s="139"/>
      <c r="O6" s="139"/>
      <c r="P6" s="139"/>
      <c r="Q6" s="139"/>
      <c r="R6" s="139"/>
      <c r="S6" s="139"/>
      <c r="T6" s="135"/>
    </row>
    <row r="7" spans="1:20" x14ac:dyDescent="0.3">
      <c r="E7" s="140" t="s">
        <v>48</v>
      </c>
      <c r="F7" s="140"/>
      <c r="G7" s="140"/>
      <c r="H7" s="140"/>
      <c r="I7" s="140"/>
      <c r="J7" s="140"/>
      <c r="K7" s="140"/>
      <c r="L7" s="140"/>
      <c r="M7" s="140"/>
      <c r="N7" s="140"/>
      <c r="O7" s="140"/>
      <c r="P7" s="140"/>
      <c r="Q7" s="140"/>
      <c r="R7" s="140"/>
      <c r="S7" s="140"/>
      <c r="T7" s="84"/>
    </row>
    <row r="8" spans="1:20" s="75" customFormat="1" ht="86.25" customHeight="1" x14ac:dyDescent="0.2">
      <c r="A8"/>
      <c r="B8"/>
      <c r="C8"/>
      <c r="D8"/>
      <c r="E8" s="137" t="s">
        <v>153</v>
      </c>
      <c r="F8" s="137"/>
      <c r="G8" s="137"/>
      <c r="H8" s="137"/>
      <c r="I8" s="137"/>
      <c r="J8" s="137"/>
      <c r="K8" s="137"/>
      <c r="L8" s="137"/>
      <c r="M8" s="137"/>
      <c r="N8" s="137"/>
      <c r="O8" s="137"/>
      <c r="P8" s="137"/>
      <c r="Q8" s="137"/>
      <c r="R8" s="137"/>
      <c r="S8" s="137"/>
      <c r="T8" s="135"/>
    </row>
    <row r="9" spans="1:20" x14ac:dyDescent="0.3">
      <c r="E9" s="137" t="s">
        <v>151</v>
      </c>
      <c r="F9" s="137"/>
      <c r="G9" s="137"/>
      <c r="H9" s="137"/>
      <c r="I9" s="137"/>
      <c r="J9" s="137"/>
      <c r="K9" s="137"/>
      <c r="L9" s="137"/>
      <c r="M9" s="137"/>
      <c r="N9" s="137"/>
      <c r="O9" s="137"/>
      <c r="P9" s="137"/>
      <c r="Q9" s="137"/>
      <c r="R9" s="137"/>
      <c r="S9" s="137"/>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BD1f2+gvN4nZn8HI/mIXdYwiriW3Cr67gDPDISwhLjXOpmhIOVtXa9mREhSWfclJ3zQLgv/v/VKiqkmXsLg/Nw==" saltValue="1a0DJYRT0umvhd13oNm7K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F411B-BE28-445F-BA01-94BE3CFBF94B}">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46234</v>
      </c>
      <c r="F1" s="79" t="s">
        <v>0</v>
      </c>
      <c r="G1" s="79" t="s">
        <v>33</v>
      </c>
      <c r="H1" s="79" t="s">
        <v>34</v>
      </c>
      <c r="I1" s="79" t="s">
        <v>35</v>
      </c>
      <c r="J1" s="79" t="s">
        <v>36</v>
      </c>
      <c r="K1" s="79" t="s">
        <v>37</v>
      </c>
      <c r="L1" s="79" t="s">
        <v>38</v>
      </c>
      <c r="M1" s="79" t="s">
        <v>39</v>
      </c>
      <c r="N1" s="79" t="s">
        <v>40</v>
      </c>
      <c r="O1" s="79" t="s">
        <v>41</v>
      </c>
      <c r="P1" s="79" t="s">
        <v>42</v>
      </c>
      <c r="Q1" s="79" t="s">
        <v>43</v>
      </c>
      <c r="R1" s="85" t="s">
        <v>156</v>
      </c>
      <c r="S1" s="85" t="s">
        <v>157</v>
      </c>
    </row>
    <row r="2" spans="1:20" ht="32.1" customHeight="1" x14ac:dyDescent="0.3">
      <c r="E2" s="80" t="s">
        <v>116</v>
      </c>
      <c r="F2" s="81">
        <v>949907836</v>
      </c>
      <c r="G2" s="82">
        <v>0.2280068399999946</v>
      </c>
      <c r="H2" s="82">
        <v>0.64873115764514377</v>
      </c>
      <c r="I2" s="82">
        <v>1.2476007675419787</v>
      </c>
      <c r="J2" s="82">
        <v>1.4423076917834177</v>
      </c>
      <c r="K2" s="82">
        <v>2.4669774663189425</v>
      </c>
      <c r="L2" s="82">
        <v>2.2802658602118164</v>
      </c>
      <c r="M2" s="82">
        <v>1.8797192486207148</v>
      </c>
      <c r="N2" s="82">
        <v>1.6996049347318465</v>
      </c>
      <c r="O2" s="82">
        <v>1.498426051259516</v>
      </c>
      <c r="P2" s="82">
        <v>3.7257818629420001</v>
      </c>
      <c r="Q2" s="83">
        <v>31321</v>
      </c>
      <c r="R2" s="136">
        <v>0.21</v>
      </c>
      <c r="S2" s="136">
        <v>1.1092763414900337</v>
      </c>
    </row>
    <row r="4" spans="1:20" x14ac:dyDescent="0.3">
      <c r="E4" s="138" t="s">
        <v>47</v>
      </c>
      <c r="F4" s="138"/>
      <c r="G4" s="138"/>
      <c r="H4" s="138"/>
      <c r="I4" s="138"/>
      <c r="J4" s="138"/>
      <c r="K4" s="138"/>
      <c r="L4" s="138"/>
      <c r="M4" s="138"/>
      <c r="N4" s="138"/>
      <c r="O4" s="138"/>
      <c r="P4" s="138"/>
      <c r="Q4" s="138"/>
      <c r="R4" s="138"/>
      <c r="S4" s="138"/>
      <c r="T4" s="84"/>
    </row>
    <row r="5" spans="1:20" x14ac:dyDescent="0.3">
      <c r="E5" s="138" t="s">
        <v>115</v>
      </c>
      <c r="F5" s="138"/>
      <c r="G5" s="138"/>
      <c r="H5" s="138"/>
      <c r="I5" s="138"/>
      <c r="J5" s="138"/>
      <c r="K5" s="138"/>
      <c r="L5" s="138"/>
      <c r="M5" s="138"/>
      <c r="N5" s="138"/>
      <c r="O5" s="138"/>
      <c r="P5" s="138"/>
      <c r="Q5" s="138"/>
      <c r="R5" s="138"/>
      <c r="S5" s="138"/>
      <c r="T5" s="84"/>
    </row>
    <row r="6" spans="1:20" s="75" customFormat="1" ht="138.75" customHeight="1" x14ac:dyDescent="0.2">
      <c r="A6"/>
      <c r="B6"/>
      <c r="C6"/>
      <c r="D6"/>
      <c r="E6" s="139" t="s">
        <v>152</v>
      </c>
      <c r="F6" s="139"/>
      <c r="G6" s="139"/>
      <c r="H6" s="139"/>
      <c r="I6" s="139"/>
      <c r="J6" s="139"/>
      <c r="K6" s="139"/>
      <c r="L6" s="139"/>
      <c r="M6" s="139"/>
      <c r="N6" s="139"/>
      <c r="O6" s="139"/>
      <c r="P6" s="139"/>
      <c r="Q6" s="139"/>
      <c r="R6" s="139"/>
      <c r="S6" s="139"/>
      <c r="T6" s="135"/>
    </row>
    <row r="7" spans="1:20" x14ac:dyDescent="0.3">
      <c r="E7" s="140" t="s">
        <v>48</v>
      </c>
      <c r="F7" s="140"/>
      <c r="G7" s="140"/>
      <c r="H7" s="140"/>
      <c r="I7" s="140"/>
      <c r="J7" s="140"/>
      <c r="K7" s="140"/>
      <c r="L7" s="140"/>
      <c r="M7" s="140"/>
      <c r="N7" s="140"/>
      <c r="O7" s="140"/>
      <c r="P7" s="140"/>
      <c r="Q7" s="140"/>
      <c r="R7" s="140"/>
      <c r="S7" s="140"/>
      <c r="T7" s="84"/>
    </row>
    <row r="8" spans="1:20" s="75" customFormat="1" ht="86.25" customHeight="1" x14ac:dyDescent="0.2">
      <c r="A8"/>
      <c r="B8"/>
      <c r="C8"/>
      <c r="D8"/>
      <c r="E8" s="137" t="s">
        <v>153</v>
      </c>
      <c r="F8" s="137"/>
      <c r="G8" s="137"/>
      <c r="H8" s="137"/>
      <c r="I8" s="137"/>
      <c r="J8" s="137"/>
      <c r="K8" s="137"/>
      <c r="L8" s="137"/>
      <c r="M8" s="137"/>
      <c r="N8" s="137"/>
      <c r="O8" s="137"/>
      <c r="P8" s="137"/>
      <c r="Q8" s="137"/>
      <c r="R8" s="137"/>
      <c r="S8" s="137"/>
      <c r="T8" s="135"/>
    </row>
    <row r="9" spans="1:20" x14ac:dyDescent="0.3">
      <c r="E9" s="137" t="s">
        <v>151</v>
      </c>
      <c r="F9" s="137"/>
      <c r="G9" s="137"/>
      <c r="H9" s="137"/>
      <c r="I9" s="137"/>
      <c r="J9" s="137"/>
      <c r="K9" s="137"/>
      <c r="L9" s="137"/>
      <c r="M9" s="137"/>
      <c r="N9" s="137"/>
      <c r="O9" s="137"/>
      <c r="P9" s="137"/>
      <c r="Q9" s="137"/>
      <c r="R9" s="137"/>
      <c r="S9" s="137"/>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tW1soiEeRcKmex+EvRxTdYiT/P+PQq1pWpkP7g12dlaW9WjTEdJhT4A13QvyeBh6AUR3QNiJm3tbUnrVIsZ1g==" saltValue="1NbT78IfF1tnj/w4EtheD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16E15-146E-4E2D-990B-8CC10B256236}">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46203</v>
      </c>
      <c r="F1" s="79" t="s">
        <v>0</v>
      </c>
      <c r="G1" s="79" t="s">
        <v>33</v>
      </c>
      <c r="H1" s="79" t="s">
        <v>34</v>
      </c>
      <c r="I1" s="79" t="s">
        <v>35</v>
      </c>
      <c r="J1" s="79" t="s">
        <v>36</v>
      </c>
      <c r="K1" s="79" t="s">
        <v>37</v>
      </c>
      <c r="L1" s="79" t="s">
        <v>38</v>
      </c>
      <c r="M1" s="79" t="s">
        <v>39</v>
      </c>
      <c r="N1" s="79" t="s">
        <v>40</v>
      </c>
      <c r="O1" s="79" t="s">
        <v>41</v>
      </c>
      <c r="P1" s="79" t="s">
        <v>42</v>
      </c>
      <c r="Q1" s="79" t="s">
        <v>43</v>
      </c>
      <c r="R1" s="85" t="s">
        <v>156</v>
      </c>
      <c r="S1" s="85" t="s">
        <v>157</v>
      </c>
    </row>
    <row r="2" spans="1:20" ht="32.1" customHeight="1" x14ac:dyDescent="0.3">
      <c r="E2" s="80" t="s">
        <v>116</v>
      </c>
      <c r="F2" s="81">
        <v>949907836</v>
      </c>
      <c r="G2" s="82">
        <v>0.20944402100000481</v>
      </c>
      <c r="H2" s="82">
        <v>0.63097514327847826</v>
      </c>
      <c r="I2" s="82">
        <v>1.2115384612225943</v>
      </c>
      <c r="J2" s="82">
        <v>1.2115384612225943</v>
      </c>
      <c r="K2" s="82">
        <v>2.4328532498194999</v>
      </c>
      <c r="L2" s="82">
        <v>2.2579903863103379</v>
      </c>
      <c r="M2" s="82">
        <v>1.8502836561428149</v>
      </c>
      <c r="N2" s="82">
        <v>1.6851240904715459</v>
      </c>
      <c r="O2" s="82">
        <v>1.4820121299438327</v>
      </c>
      <c r="P2" s="82">
        <v>3.7277441500520001</v>
      </c>
      <c r="Q2" s="83">
        <v>31321</v>
      </c>
      <c r="R2" s="136">
        <v>0.21</v>
      </c>
      <c r="S2" s="136">
        <v>1.1092763414900337</v>
      </c>
    </row>
    <row r="4" spans="1:20" x14ac:dyDescent="0.3">
      <c r="E4" s="138" t="s">
        <v>47</v>
      </c>
      <c r="F4" s="138"/>
      <c r="G4" s="138"/>
      <c r="H4" s="138"/>
      <c r="I4" s="138"/>
      <c r="J4" s="138"/>
      <c r="K4" s="138"/>
      <c r="L4" s="138"/>
      <c r="M4" s="138"/>
      <c r="N4" s="138"/>
      <c r="O4" s="138"/>
      <c r="P4" s="138"/>
      <c r="Q4" s="138"/>
      <c r="R4" s="138"/>
      <c r="S4" s="138"/>
      <c r="T4" s="84"/>
    </row>
    <row r="5" spans="1:20" x14ac:dyDescent="0.3">
      <c r="E5" s="138" t="s">
        <v>115</v>
      </c>
      <c r="F5" s="138"/>
      <c r="G5" s="138"/>
      <c r="H5" s="138"/>
      <c r="I5" s="138"/>
      <c r="J5" s="138"/>
      <c r="K5" s="138"/>
      <c r="L5" s="138"/>
      <c r="M5" s="138"/>
      <c r="N5" s="138"/>
      <c r="O5" s="138"/>
      <c r="P5" s="138"/>
      <c r="Q5" s="138"/>
      <c r="R5" s="138"/>
      <c r="S5" s="138"/>
      <c r="T5" s="84"/>
    </row>
    <row r="6" spans="1:20" s="75" customFormat="1" ht="138.75" customHeight="1" x14ac:dyDescent="0.2">
      <c r="A6"/>
      <c r="B6"/>
      <c r="C6"/>
      <c r="D6"/>
      <c r="E6" s="139" t="s">
        <v>152</v>
      </c>
      <c r="F6" s="139"/>
      <c r="G6" s="139"/>
      <c r="H6" s="139"/>
      <c r="I6" s="139"/>
      <c r="J6" s="139"/>
      <c r="K6" s="139"/>
      <c r="L6" s="139"/>
      <c r="M6" s="139"/>
      <c r="N6" s="139"/>
      <c r="O6" s="139"/>
      <c r="P6" s="139"/>
      <c r="Q6" s="139"/>
      <c r="R6" s="139"/>
      <c r="S6" s="139"/>
      <c r="T6" s="135"/>
    </row>
    <row r="7" spans="1:20" x14ac:dyDescent="0.3">
      <c r="E7" s="140" t="s">
        <v>48</v>
      </c>
      <c r="F7" s="140"/>
      <c r="G7" s="140"/>
      <c r="H7" s="140"/>
      <c r="I7" s="140"/>
      <c r="J7" s="140"/>
      <c r="K7" s="140"/>
      <c r="L7" s="140"/>
      <c r="M7" s="140"/>
      <c r="N7" s="140"/>
      <c r="O7" s="140"/>
      <c r="P7" s="140"/>
      <c r="Q7" s="140"/>
      <c r="R7" s="140"/>
      <c r="S7" s="140"/>
      <c r="T7" s="84"/>
    </row>
    <row r="8" spans="1:20" s="75" customFormat="1" ht="86.25" customHeight="1" x14ac:dyDescent="0.2">
      <c r="A8"/>
      <c r="B8"/>
      <c r="C8"/>
      <c r="D8"/>
      <c r="E8" s="137" t="s">
        <v>153</v>
      </c>
      <c r="F8" s="137"/>
      <c r="G8" s="137"/>
      <c r="H8" s="137"/>
      <c r="I8" s="137"/>
      <c r="J8" s="137"/>
      <c r="K8" s="137"/>
      <c r="L8" s="137"/>
      <c r="M8" s="137"/>
      <c r="N8" s="137"/>
      <c r="O8" s="137"/>
      <c r="P8" s="137"/>
      <c r="Q8" s="137"/>
      <c r="R8" s="137"/>
      <c r="S8" s="137"/>
      <c r="T8" s="135"/>
    </row>
    <row r="9" spans="1:20" x14ac:dyDescent="0.3">
      <c r="E9" s="137" t="s">
        <v>151</v>
      </c>
      <c r="F9" s="137"/>
      <c r="G9" s="137"/>
      <c r="H9" s="137"/>
      <c r="I9" s="137"/>
      <c r="J9" s="137"/>
      <c r="K9" s="137"/>
      <c r="L9" s="137"/>
      <c r="M9" s="137"/>
      <c r="N9" s="137"/>
      <c r="O9" s="137"/>
      <c r="P9" s="137"/>
      <c r="Q9" s="137"/>
      <c r="R9" s="137"/>
      <c r="S9" s="137"/>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REDTFH9rVp++CkGPpBf2/e3rsECk37x4TSfQQKoUpQMpJZJZgww5S7whCu5JipmGiWjDiFGPUN/MlN5GHRGTg==" saltValue="jp41aT+qmpbM+zzD0stay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B9E57-3197-45B4-BA9B-3D0F9402ED8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46173</v>
      </c>
      <c r="F1" s="79" t="s">
        <v>0</v>
      </c>
      <c r="G1" s="79" t="s">
        <v>33</v>
      </c>
      <c r="H1" s="79" t="s">
        <v>34</v>
      </c>
      <c r="I1" s="79" t="s">
        <v>35</v>
      </c>
      <c r="J1" s="79" t="s">
        <v>36</v>
      </c>
      <c r="K1" s="79" t="s">
        <v>37</v>
      </c>
      <c r="L1" s="79" t="s">
        <v>38</v>
      </c>
      <c r="M1" s="79" t="s">
        <v>39</v>
      </c>
      <c r="N1" s="79" t="s">
        <v>40</v>
      </c>
      <c r="O1" s="79" t="s">
        <v>41</v>
      </c>
      <c r="P1" s="79" t="s">
        <v>42</v>
      </c>
      <c r="Q1" s="79" t="s">
        <v>43</v>
      </c>
      <c r="R1" s="85" t="s">
        <v>154</v>
      </c>
      <c r="S1" s="85" t="s">
        <v>155</v>
      </c>
    </row>
    <row r="2" spans="1:20" ht="32.1" customHeight="1" x14ac:dyDescent="0.3">
      <c r="E2" s="80" t="s">
        <v>116</v>
      </c>
      <c r="F2" s="81">
        <v>949907836</v>
      </c>
      <c r="G2" s="82">
        <v>0.20988361000000566</v>
      </c>
      <c r="H2" s="82">
        <v>0.61302681989794383</v>
      </c>
      <c r="I2" s="82">
        <v>1.2141067639625858</v>
      </c>
      <c r="J2" s="82">
        <v>1.0000000000125686</v>
      </c>
      <c r="K2" s="82">
        <v>2.398128290265622</v>
      </c>
      <c r="L2" s="82">
        <v>2.2421221300369609</v>
      </c>
      <c r="M2" s="82">
        <v>1.824642682789146</v>
      </c>
      <c r="N2" s="82">
        <v>1.6702535889599579</v>
      </c>
      <c r="O2" s="82">
        <v>1.4652492252679616</v>
      </c>
      <c r="P2" s="82">
        <v>3.7301869718909999</v>
      </c>
      <c r="Q2" s="83">
        <v>31321</v>
      </c>
      <c r="R2" s="136">
        <v>0.21</v>
      </c>
      <c r="S2" s="136">
        <v>1.1092593622573335</v>
      </c>
    </row>
    <row r="4" spans="1:20" x14ac:dyDescent="0.3">
      <c r="E4" s="138" t="s">
        <v>47</v>
      </c>
      <c r="F4" s="138"/>
      <c r="G4" s="138"/>
      <c r="H4" s="138"/>
      <c r="I4" s="138"/>
      <c r="J4" s="138"/>
      <c r="K4" s="138"/>
      <c r="L4" s="138"/>
      <c r="M4" s="138"/>
      <c r="N4" s="138"/>
      <c r="O4" s="138"/>
      <c r="P4" s="138"/>
      <c r="Q4" s="138"/>
      <c r="R4" s="138"/>
      <c r="S4" s="138"/>
      <c r="T4" s="84"/>
    </row>
    <row r="5" spans="1:20" x14ac:dyDescent="0.3">
      <c r="E5" s="138" t="s">
        <v>115</v>
      </c>
      <c r="F5" s="138"/>
      <c r="G5" s="138"/>
      <c r="H5" s="138"/>
      <c r="I5" s="138"/>
      <c r="J5" s="138"/>
      <c r="K5" s="138"/>
      <c r="L5" s="138"/>
      <c r="M5" s="138"/>
      <c r="N5" s="138"/>
      <c r="O5" s="138"/>
      <c r="P5" s="138"/>
      <c r="Q5" s="138"/>
      <c r="R5" s="138"/>
      <c r="S5" s="138"/>
      <c r="T5" s="84"/>
    </row>
    <row r="6" spans="1:20" s="75" customFormat="1" ht="138.75" customHeight="1" x14ac:dyDescent="0.2">
      <c r="A6"/>
      <c r="B6"/>
      <c r="C6"/>
      <c r="D6"/>
      <c r="E6" s="139" t="s">
        <v>152</v>
      </c>
      <c r="F6" s="139"/>
      <c r="G6" s="139"/>
      <c r="H6" s="139"/>
      <c r="I6" s="139"/>
      <c r="J6" s="139"/>
      <c r="K6" s="139"/>
      <c r="L6" s="139"/>
      <c r="M6" s="139"/>
      <c r="N6" s="139"/>
      <c r="O6" s="139"/>
      <c r="P6" s="139"/>
      <c r="Q6" s="139"/>
      <c r="R6" s="139"/>
      <c r="S6" s="139"/>
      <c r="T6" s="135"/>
    </row>
    <row r="7" spans="1:20" x14ac:dyDescent="0.3">
      <c r="E7" s="140" t="s">
        <v>48</v>
      </c>
      <c r="F7" s="140"/>
      <c r="G7" s="140"/>
      <c r="H7" s="140"/>
      <c r="I7" s="140"/>
      <c r="J7" s="140"/>
      <c r="K7" s="140"/>
      <c r="L7" s="140"/>
      <c r="M7" s="140"/>
      <c r="N7" s="140"/>
      <c r="O7" s="140"/>
      <c r="P7" s="140"/>
      <c r="Q7" s="140"/>
      <c r="R7" s="140"/>
      <c r="S7" s="140"/>
      <c r="T7" s="84"/>
    </row>
    <row r="8" spans="1:20" s="75" customFormat="1" ht="86.25" customHeight="1" x14ac:dyDescent="0.2">
      <c r="A8"/>
      <c r="B8"/>
      <c r="C8"/>
      <c r="D8"/>
      <c r="E8" s="137" t="s">
        <v>153</v>
      </c>
      <c r="F8" s="137"/>
      <c r="G8" s="137"/>
      <c r="H8" s="137"/>
      <c r="I8" s="137"/>
      <c r="J8" s="137"/>
      <c r="K8" s="137"/>
      <c r="L8" s="137"/>
      <c r="M8" s="137"/>
      <c r="N8" s="137"/>
      <c r="O8" s="137"/>
      <c r="P8" s="137"/>
      <c r="Q8" s="137"/>
      <c r="R8" s="137"/>
      <c r="S8" s="137"/>
      <c r="T8" s="135"/>
    </row>
    <row r="9" spans="1:20" x14ac:dyDescent="0.3">
      <c r="E9" s="137" t="s">
        <v>151</v>
      </c>
      <c r="F9" s="137"/>
      <c r="G9" s="137"/>
      <c r="H9" s="137"/>
      <c r="I9" s="137"/>
      <c r="J9" s="137"/>
      <c r="K9" s="137"/>
      <c r="L9" s="137"/>
      <c r="M9" s="137"/>
      <c r="N9" s="137"/>
      <c r="O9" s="137"/>
      <c r="P9" s="137"/>
      <c r="Q9" s="137"/>
      <c r="R9" s="137"/>
      <c r="S9" s="137"/>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eZKm7OU89oEi6qa5grObVjsATRZbL3G7az2su31lDGUSBwptXrEdb1+HNXTS30aTVh+4sSqMvsnm1UJ2hQ4gcA==" saltValue="ZCPb5GB/C4S5UCqvHXqp9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6333-FC3C-4CCE-B3A9-4632BC6BE4E0}">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46142</v>
      </c>
      <c r="F1" s="79" t="s">
        <v>0</v>
      </c>
      <c r="G1" s="79" t="s">
        <v>33</v>
      </c>
      <c r="H1" s="79" t="s">
        <v>34</v>
      </c>
      <c r="I1" s="79" t="s">
        <v>35</v>
      </c>
      <c r="J1" s="79" t="s">
        <v>36</v>
      </c>
      <c r="K1" s="79" t="s">
        <v>37</v>
      </c>
      <c r="L1" s="79" t="s">
        <v>38</v>
      </c>
      <c r="M1" s="79" t="s">
        <v>39</v>
      </c>
      <c r="N1" s="79" t="s">
        <v>40</v>
      </c>
      <c r="O1" s="79" t="s">
        <v>41</v>
      </c>
      <c r="P1" s="79" t="s">
        <v>42</v>
      </c>
      <c r="Q1" s="79" t="s">
        <v>43</v>
      </c>
      <c r="R1" s="85" t="s">
        <v>154</v>
      </c>
      <c r="S1" s="85" t="s">
        <v>155</v>
      </c>
    </row>
    <row r="2" spans="1:20" ht="32.1" customHeight="1" x14ac:dyDescent="0.3">
      <c r="E2" s="80" t="s">
        <v>116</v>
      </c>
      <c r="F2" s="81">
        <v>949907836</v>
      </c>
      <c r="G2" s="82">
        <v>0.21032504800000407</v>
      </c>
      <c r="H2" s="82">
        <v>0.595009597248497</v>
      </c>
      <c r="I2" s="82">
        <v>1.1971423054964569</v>
      </c>
      <c r="J2" s="82">
        <v>0.78846153847216272</v>
      </c>
      <c r="K2" s="82">
        <v>2.3832779836959084</v>
      </c>
      <c r="L2" s="82">
        <v>2.2261971710096917</v>
      </c>
      <c r="M2" s="82">
        <v>1.7946866035446263</v>
      </c>
      <c r="N2" s="82">
        <v>1.6584468810990405</v>
      </c>
      <c r="O2" s="82">
        <v>1.4506823466100549</v>
      </c>
      <c r="P2" s="82">
        <v>3.7326286805370001</v>
      </c>
      <c r="Q2" s="83">
        <v>31321</v>
      </c>
      <c r="R2" s="136">
        <v>0.21</v>
      </c>
      <c r="S2" s="136">
        <v>1.1092593622573335</v>
      </c>
    </row>
    <row r="4" spans="1:20" x14ac:dyDescent="0.3">
      <c r="E4" s="138" t="s">
        <v>47</v>
      </c>
      <c r="F4" s="138"/>
      <c r="G4" s="138"/>
      <c r="H4" s="138"/>
      <c r="I4" s="138"/>
      <c r="J4" s="138"/>
      <c r="K4" s="138"/>
      <c r="L4" s="138"/>
      <c r="M4" s="138"/>
      <c r="N4" s="138"/>
      <c r="O4" s="138"/>
      <c r="P4" s="138"/>
      <c r="Q4" s="138"/>
      <c r="R4" s="138"/>
      <c r="S4" s="138"/>
      <c r="T4" s="84"/>
    </row>
    <row r="5" spans="1:20" x14ac:dyDescent="0.3">
      <c r="E5" s="138" t="s">
        <v>115</v>
      </c>
      <c r="F5" s="138"/>
      <c r="G5" s="138"/>
      <c r="H5" s="138"/>
      <c r="I5" s="138"/>
      <c r="J5" s="138"/>
      <c r="K5" s="138"/>
      <c r="L5" s="138"/>
      <c r="M5" s="138"/>
      <c r="N5" s="138"/>
      <c r="O5" s="138"/>
      <c r="P5" s="138"/>
      <c r="Q5" s="138"/>
      <c r="R5" s="138"/>
      <c r="S5" s="138"/>
      <c r="T5" s="84"/>
    </row>
    <row r="6" spans="1:20" s="75" customFormat="1" ht="138.75" customHeight="1" x14ac:dyDescent="0.2">
      <c r="A6"/>
      <c r="B6"/>
      <c r="C6"/>
      <c r="D6"/>
      <c r="E6" s="139" t="s">
        <v>152</v>
      </c>
      <c r="F6" s="139"/>
      <c r="G6" s="139"/>
      <c r="H6" s="139"/>
      <c r="I6" s="139"/>
      <c r="J6" s="139"/>
      <c r="K6" s="139"/>
      <c r="L6" s="139"/>
      <c r="M6" s="139"/>
      <c r="N6" s="139"/>
      <c r="O6" s="139"/>
      <c r="P6" s="139"/>
      <c r="Q6" s="139"/>
      <c r="R6" s="139"/>
      <c r="S6" s="139"/>
      <c r="T6" s="135"/>
    </row>
    <row r="7" spans="1:20" x14ac:dyDescent="0.3">
      <c r="E7" s="140" t="s">
        <v>48</v>
      </c>
      <c r="F7" s="140"/>
      <c r="G7" s="140"/>
      <c r="H7" s="140"/>
      <c r="I7" s="140"/>
      <c r="J7" s="140"/>
      <c r="K7" s="140"/>
      <c r="L7" s="140"/>
      <c r="M7" s="140"/>
      <c r="N7" s="140"/>
      <c r="O7" s="140"/>
      <c r="P7" s="140"/>
      <c r="Q7" s="140"/>
      <c r="R7" s="140"/>
      <c r="S7" s="140"/>
      <c r="T7" s="84"/>
    </row>
    <row r="8" spans="1:20" s="75" customFormat="1" ht="86.25" customHeight="1" x14ac:dyDescent="0.2">
      <c r="A8"/>
      <c r="B8"/>
      <c r="C8"/>
      <c r="D8"/>
      <c r="E8" s="137" t="s">
        <v>153</v>
      </c>
      <c r="F8" s="137"/>
      <c r="G8" s="137"/>
      <c r="H8" s="137"/>
      <c r="I8" s="137"/>
      <c r="J8" s="137"/>
      <c r="K8" s="137"/>
      <c r="L8" s="137"/>
      <c r="M8" s="137"/>
      <c r="N8" s="137"/>
      <c r="O8" s="137"/>
      <c r="P8" s="137"/>
      <c r="Q8" s="137"/>
      <c r="R8" s="137"/>
      <c r="S8" s="137"/>
      <c r="T8" s="135"/>
    </row>
    <row r="9" spans="1:20" x14ac:dyDescent="0.3">
      <c r="E9" s="137" t="s">
        <v>151</v>
      </c>
      <c r="F9" s="137"/>
      <c r="G9" s="137"/>
      <c r="H9" s="137"/>
      <c r="I9" s="137"/>
      <c r="J9" s="137"/>
      <c r="K9" s="137"/>
      <c r="L9" s="137"/>
      <c r="M9" s="137"/>
      <c r="N9" s="137"/>
      <c r="O9" s="137"/>
      <c r="P9" s="137"/>
      <c r="Q9" s="137"/>
      <c r="R9" s="137"/>
      <c r="S9" s="137"/>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hXVOcoVSHyY4J9BOozsNPRIOJvK0tK5pvyk8YYgo1A409NoSxSKLZnjqBXvZh0xBt5wBeoMTKjgqU9BecQvH2A==" saltValue="Lca4e7kHHf4vcipr1FOAw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6633C-CDBB-4111-92B8-7EA1BBCFFDE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46112</v>
      </c>
      <c r="F1" s="79" t="s">
        <v>0</v>
      </c>
      <c r="G1" s="79" t="s">
        <v>33</v>
      </c>
      <c r="H1" s="79" t="s">
        <v>34</v>
      </c>
      <c r="I1" s="79" t="s">
        <v>35</v>
      </c>
      <c r="J1" s="79" t="s">
        <v>36</v>
      </c>
      <c r="K1" s="79" t="s">
        <v>37</v>
      </c>
      <c r="L1" s="79" t="s">
        <v>38</v>
      </c>
      <c r="M1" s="79" t="s">
        <v>39</v>
      </c>
      <c r="N1" s="79" t="s">
        <v>40</v>
      </c>
      <c r="O1" s="79" t="s">
        <v>41</v>
      </c>
      <c r="P1" s="79" t="s">
        <v>42</v>
      </c>
      <c r="Q1" s="79" t="s">
        <v>43</v>
      </c>
      <c r="R1" s="85" t="s">
        <v>154</v>
      </c>
      <c r="S1" s="85" t="s">
        <v>155</v>
      </c>
    </row>
    <row r="2" spans="1:20" ht="32.1" customHeight="1" x14ac:dyDescent="0.3">
      <c r="E2" s="80" t="s">
        <v>116</v>
      </c>
      <c r="F2" s="81">
        <v>949907836</v>
      </c>
      <c r="G2" s="82">
        <v>0.19157088099999164</v>
      </c>
      <c r="H2" s="82">
        <v>0.57692307673409271</v>
      </c>
      <c r="I2" s="82">
        <v>1.1996904020923127</v>
      </c>
      <c r="J2" s="82">
        <v>0.57692307673409271</v>
      </c>
      <c r="K2" s="82">
        <v>2.3483365948134605</v>
      </c>
      <c r="L2" s="82">
        <v>2.1963071592487449</v>
      </c>
      <c r="M2" s="82">
        <v>1.7731543205217193</v>
      </c>
      <c r="N2" s="82">
        <v>1.6434891760093828</v>
      </c>
      <c r="O2" s="82">
        <v>1.4338405076640637</v>
      </c>
      <c r="P2" s="82">
        <v>3.7350692027029999</v>
      </c>
      <c r="Q2" s="83">
        <v>31321</v>
      </c>
      <c r="R2" s="136">
        <v>0.21</v>
      </c>
      <c r="S2" s="136">
        <v>1.1092593622573337</v>
      </c>
    </row>
    <row r="4" spans="1:20" x14ac:dyDescent="0.3">
      <c r="E4" s="138" t="s">
        <v>47</v>
      </c>
      <c r="F4" s="138"/>
      <c r="G4" s="138"/>
      <c r="H4" s="138"/>
      <c r="I4" s="138"/>
      <c r="J4" s="138"/>
      <c r="K4" s="138"/>
      <c r="L4" s="138"/>
      <c r="M4" s="138"/>
      <c r="N4" s="138"/>
      <c r="O4" s="138"/>
      <c r="P4" s="138"/>
      <c r="Q4" s="138"/>
      <c r="R4" s="138"/>
      <c r="S4" s="138"/>
      <c r="T4" s="84"/>
    </row>
    <row r="5" spans="1:20" x14ac:dyDescent="0.3">
      <c r="E5" s="138" t="s">
        <v>115</v>
      </c>
      <c r="F5" s="138"/>
      <c r="G5" s="138"/>
      <c r="H5" s="138"/>
      <c r="I5" s="138"/>
      <c r="J5" s="138"/>
      <c r="K5" s="138"/>
      <c r="L5" s="138"/>
      <c r="M5" s="138"/>
      <c r="N5" s="138"/>
      <c r="O5" s="138"/>
      <c r="P5" s="138"/>
      <c r="Q5" s="138"/>
      <c r="R5" s="138"/>
      <c r="S5" s="138"/>
      <c r="T5" s="84"/>
    </row>
    <row r="6" spans="1:20" s="75" customFormat="1" ht="138.75" customHeight="1" x14ac:dyDescent="0.2">
      <c r="A6"/>
      <c r="B6"/>
      <c r="C6"/>
      <c r="D6"/>
      <c r="E6" s="139" t="s">
        <v>152</v>
      </c>
      <c r="F6" s="139"/>
      <c r="G6" s="139"/>
      <c r="H6" s="139"/>
      <c r="I6" s="139"/>
      <c r="J6" s="139"/>
      <c r="K6" s="139"/>
      <c r="L6" s="139"/>
      <c r="M6" s="139"/>
      <c r="N6" s="139"/>
      <c r="O6" s="139"/>
      <c r="P6" s="139"/>
      <c r="Q6" s="139"/>
      <c r="R6" s="139"/>
      <c r="S6" s="139"/>
      <c r="T6" s="135"/>
    </row>
    <row r="7" spans="1:20" x14ac:dyDescent="0.3">
      <c r="E7" s="140" t="s">
        <v>48</v>
      </c>
      <c r="F7" s="140"/>
      <c r="G7" s="140"/>
      <c r="H7" s="140"/>
      <c r="I7" s="140"/>
      <c r="J7" s="140"/>
      <c r="K7" s="140"/>
      <c r="L7" s="140"/>
      <c r="M7" s="140"/>
      <c r="N7" s="140"/>
      <c r="O7" s="140"/>
      <c r="P7" s="140"/>
      <c r="Q7" s="140"/>
      <c r="R7" s="140"/>
      <c r="S7" s="140"/>
      <c r="T7" s="84"/>
    </row>
    <row r="8" spans="1:20" s="75" customFormat="1" ht="86.25" customHeight="1" x14ac:dyDescent="0.2">
      <c r="A8"/>
      <c r="B8"/>
      <c r="C8"/>
      <c r="D8"/>
      <c r="E8" s="137" t="s">
        <v>153</v>
      </c>
      <c r="F8" s="137"/>
      <c r="G8" s="137"/>
      <c r="H8" s="137"/>
      <c r="I8" s="137"/>
      <c r="J8" s="137"/>
      <c r="K8" s="137"/>
      <c r="L8" s="137"/>
      <c r="M8" s="137"/>
      <c r="N8" s="137"/>
      <c r="O8" s="137"/>
      <c r="P8" s="137"/>
      <c r="Q8" s="137"/>
      <c r="R8" s="137"/>
      <c r="S8" s="137"/>
      <c r="T8" s="135"/>
    </row>
    <row r="9" spans="1:20" x14ac:dyDescent="0.3">
      <c r="E9" s="137" t="s">
        <v>151</v>
      </c>
      <c r="F9" s="137"/>
      <c r="G9" s="137"/>
      <c r="H9" s="137"/>
      <c r="I9" s="137"/>
      <c r="J9" s="137"/>
      <c r="K9" s="137"/>
      <c r="L9" s="137"/>
      <c r="M9" s="137"/>
      <c r="N9" s="137"/>
      <c r="O9" s="137"/>
      <c r="P9" s="137"/>
      <c r="Q9" s="137"/>
      <c r="R9" s="137"/>
      <c r="S9" s="137"/>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AQ7QSoeBmarQiEmfbNziX+q+H28tu4FE4ujYoBnkK+uyMFkDexeh9uBF6e3mVX+sG8kEreuEylfdHtMaWexZeg==" saltValue="ijbWrgBC0ArRXcp8ECiBC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2574C-4708-45BF-8F65-0D67C9983F64}">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46081</v>
      </c>
      <c r="F1" s="79" t="s">
        <v>0</v>
      </c>
      <c r="G1" s="79" t="s">
        <v>33</v>
      </c>
      <c r="H1" s="79" t="s">
        <v>34</v>
      </c>
      <c r="I1" s="79" t="s">
        <v>35</v>
      </c>
      <c r="J1" s="79" t="s">
        <v>36</v>
      </c>
      <c r="K1" s="79" t="s">
        <v>37</v>
      </c>
      <c r="L1" s="79" t="s">
        <v>38</v>
      </c>
      <c r="M1" s="79" t="s">
        <v>39</v>
      </c>
      <c r="N1" s="79" t="s">
        <v>40</v>
      </c>
      <c r="O1" s="79" t="s">
        <v>41</v>
      </c>
      <c r="P1" s="79" t="s">
        <v>42</v>
      </c>
      <c r="Q1" s="79" t="s">
        <v>43</v>
      </c>
      <c r="R1" s="85" t="s">
        <v>149</v>
      </c>
      <c r="S1" s="85" t="s">
        <v>150</v>
      </c>
    </row>
    <row r="2" spans="1:20" ht="32.1" customHeight="1" x14ac:dyDescent="0.3">
      <c r="E2" s="80" t="s">
        <v>116</v>
      </c>
      <c r="F2" s="81">
        <v>949907836</v>
      </c>
      <c r="G2" s="82">
        <v>0.19193857999999508</v>
      </c>
      <c r="H2" s="82">
        <v>0.59741761386487013</v>
      </c>
      <c r="I2" s="82">
        <v>1.1823996894452904</v>
      </c>
      <c r="J2" s="82">
        <v>0.38461538465326406</v>
      </c>
      <c r="K2" s="82">
        <v>2.3328759068760752</v>
      </c>
      <c r="L2" s="82">
        <v>2.1867730671941032</v>
      </c>
      <c r="M2" s="82">
        <v>1.7512051497220016</v>
      </c>
      <c r="N2" s="82">
        <v>1.6343830429302209</v>
      </c>
      <c r="O2" s="82">
        <v>1.421138793124288</v>
      </c>
      <c r="P2" s="82">
        <v>3.7380002458999999</v>
      </c>
      <c r="Q2" s="83">
        <v>31321</v>
      </c>
      <c r="R2" s="86">
        <v>0.21</v>
      </c>
      <c r="S2" s="86">
        <v>1.1153845839010688</v>
      </c>
    </row>
    <row r="4" spans="1:20" x14ac:dyDescent="0.3">
      <c r="E4" s="138" t="s">
        <v>47</v>
      </c>
      <c r="F4" s="138"/>
      <c r="G4" s="138"/>
      <c r="H4" s="138"/>
      <c r="I4" s="138"/>
      <c r="J4" s="138"/>
      <c r="K4" s="138"/>
      <c r="L4" s="138"/>
      <c r="M4" s="138"/>
      <c r="N4" s="138"/>
      <c r="O4" s="138"/>
      <c r="P4" s="138"/>
      <c r="Q4" s="138"/>
      <c r="R4" s="138"/>
      <c r="S4" s="138"/>
      <c r="T4" s="84"/>
    </row>
    <row r="5" spans="1:20" x14ac:dyDescent="0.3">
      <c r="E5" s="138" t="s">
        <v>115</v>
      </c>
      <c r="F5" s="138"/>
      <c r="G5" s="138"/>
      <c r="H5" s="138"/>
      <c r="I5" s="138"/>
      <c r="J5" s="138"/>
      <c r="K5" s="138"/>
      <c r="L5" s="138"/>
      <c r="M5" s="138"/>
      <c r="N5" s="138"/>
      <c r="O5" s="138"/>
      <c r="P5" s="138"/>
      <c r="Q5" s="138"/>
      <c r="R5" s="138"/>
      <c r="S5" s="138"/>
      <c r="T5" s="84"/>
    </row>
    <row r="6" spans="1:20" s="75" customFormat="1" ht="138.75" customHeight="1" x14ac:dyDescent="0.2">
      <c r="A6"/>
      <c r="B6"/>
      <c r="C6"/>
      <c r="D6"/>
      <c r="E6" s="139" t="s">
        <v>152</v>
      </c>
      <c r="F6" s="139"/>
      <c r="G6" s="139"/>
      <c r="H6" s="139"/>
      <c r="I6" s="139"/>
      <c r="J6" s="139"/>
      <c r="K6" s="139"/>
      <c r="L6" s="139"/>
      <c r="M6" s="139"/>
      <c r="N6" s="139"/>
      <c r="O6" s="139"/>
      <c r="P6" s="139"/>
      <c r="Q6" s="139"/>
      <c r="R6" s="139"/>
      <c r="S6" s="139"/>
      <c r="T6" s="135"/>
    </row>
    <row r="7" spans="1:20" x14ac:dyDescent="0.3">
      <c r="E7" s="140" t="s">
        <v>48</v>
      </c>
      <c r="F7" s="140"/>
      <c r="G7" s="140"/>
      <c r="H7" s="140"/>
      <c r="I7" s="140"/>
      <c r="J7" s="140"/>
      <c r="K7" s="140"/>
      <c r="L7" s="140"/>
      <c r="M7" s="140"/>
      <c r="N7" s="140"/>
      <c r="O7" s="140"/>
      <c r="P7" s="140"/>
      <c r="Q7" s="140"/>
      <c r="R7" s="140"/>
      <c r="S7" s="140"/>
      <c r="T7" s="84"/>
    </row>
    <row r="8" spans="1:20" s="75" customFormat="1" ht="86.25" customHeight="1" x14ac:dyDescent="0.2">
      <c r="A8"/>
      <c r="B8"/>
      <c r="C8"/>
      <c r="D8"/>
      <c r="E8" s="137" t="s">
        <v>153</v>
      </c>
      <c r="F8" s="137"/>
      <c r="G8" s="137"/>
      <c r="H8" s="137"/>
      <c r="I8" s="137"/>
      <c r="J8" s="137"/>
      <c r="K8" s="137"/>
      <c r="L8" s="137"/>
      <c r="M8" s="137"/>
      <c r="N8" s="137"/>
      <c r="O8" s="137"/>
      <c r="P8" s="137"/>
      <c r="Q8" s="137"/>
      <c r="R8" s="137"/>
      <c r="S8" s="137"/>
      <c r="T8" s="135"/>
    </row>
    <row r="9" spans="1:20" x14ac:dyDescent="0.3">
      <c r="E9" s="137" t="s">
        <v>151</v>
      </c>
      <c r="F9" s="137"/>
      <c r="G9" s="137"/>
      <c r="H9" s="137"/>
      <c r="I9" s="137"/>
      <c r="J9" s="137"/>
      <c r="K9" s="137"/>
      <c r="L9" s="137"/>
      <c r="M9" s="137"/>
      <c r="N9" s="137"/>
      <c r="O9" s="137"/>
      <c r="P9" s="137"/>
      <c r="Q9" s="137"/>
      <c r="R9" s="137"/>
      <c r="S9" s="137"/>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33IAI5BI06piWB825tRx87r+Is9uLBi7tnngdTfCQrxCSdb4HvK6MVM8yNnIJaXhjiWRPfwf00SDvmnse+H5AA==" saltValue="G8oRarUFJjvPyk1pnsdIW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E6F4F-E1C3-48BA-AF1A-886F76A4B9F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46053</v>
      </c>
      <c r="F1" s="79" t="s">
        <v>0</v>
      </c>
      <c r="G1" s="79" t="s">
        <v>33</v>
      </c>
      <c r="H1" s="79" t="s">
        <v>34</v>
      </c>
      <c r="I1" s="79" t="s">
        <v>35</v>
      </c>
      <c r="J1" s="79" t="s">
        <v>36</v>
      </c>
      <c r="K1" s="79" t="s">
        <v>37</v>
      </c>
      <c r="L1" s="79" t="s">
        <v>38</v>
      </c>
      <c r="M1" s="79" t="s">
        <v>39</v>
      </c>
      <c r="N1" s="79" t="s">
        <v>40</v>
      </c>
      <c r="O1" s="79" t="s">
        <v>41</v>
      </c>
      <c r="P1" s="79" t="s">
        <v>42</v>
      </c>
      <c r="Q1" s="79" t="s">
        <v>43</v>
      </c>
      <c r="R1" s="133" t="s">
        <v>149</v>
      </c>
      <c r="S1" s="133" t="s">
        <v>150</v>
      </c>
    </row>
    <row r="2" spans="5:20" ht="32.1" customHeight="1" x14ac:dyDescent="0.3">
      <c r="E2" s="80" t="s">
        <v>116</v>
      </c>
      <c r="F2" s="81">
        <v>949907836</v>
      </c>
      <c r="G2" s="82">
        <v>0.19230769200000442</v>
      </c>
      <c r="H2" s="82">
        <v>0.59857115244454917</v>
      </c>
      <c r="I2" s="82">
        <v>1.2043512039130455</v>
      </c>
      <c r="J2" s="82">
        <v>0.19230769200000442</v>
      </c>
      <c r="K2" s="82">
        <v>2.3173605656880758</v>
      </c>
      <c r="L2" s="82">
        <v>2.1702333032437515</v>
      </c>
      <c r="M2" s="82">
        <v>1.7292002562525166</v>
      </c>
      <c r="N2" s="82">
        <v>1.6190111568248122</v>
      </c>
      <c r="O2" s="82">
        <v>1.4061676682987523</v>
      </c>
      <c r="P2" s="82">
        <v>3.740934054172</v>
      </c>
      <c r="Q2" s="83">
        <v>31321</v>
      </c>
      <c r="R2" s="134">
        <v>0.21</v>
      </c>
      <c r="S2" s="134">
        <v>1.1153845839010688</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MGub4hwpQOIn9RIjC3RQINunnSn5l2DJLw41Bw8Vpa/KynL1sZpXgGwwyxC5yMwzUzaKOVPmSfcQknYH4iFncQ==" saltValue="nEMYgAGdqr+Oq3iWIKxDi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605F1-683B-451F-A608-36672174C9C0}">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46022</v>
      </c>
      <c r="F1" s="79" t="s">
        <v>0</v>
      </c>
      <c r="G1" s="79" t="s">
        <v>33</v>
      </c>
      <c r="H1" s="79" t="s">
        <v>34</v>
      </c>
      <c r="I1" s="79" t="s">
        <v>35</v>
      </c>
      <c r="J1" s="79" t="s">
        <v>36</v>
      </c>
      <c r="K1" s="79" t="s">
        <v>37</v>
      </c>
      <c r="L1" s="79" t="s">
        <v>38</v>
      </c>
      <c r="M1" s="79" t="s">
        <v>39</v>
      </c>
      <c r="N1" s="79" t="s">
        <v>40</v>
      </c>
      <c r="O1" s="79" t="s">
        <v>41</v>
      </c>
      <c r="P1" s="79" t="s">
        <v>42</v>
      </c>
      <c r="Q1" s="79" t="s">
        <v>43</v>
      </c>
      <c r="R1" s="133" t="s">
        <v>149</v>
      </c>
      <c r="S1" s="133" t="s">
        <v>150</v>
      </c>
    </row>
    <row r="2" spans="5:20" ht="32.1" customHeight="1" x14ac:dyDescent="0.3">
      <c r="E2" s="80" t="s">
        <v>116</v>
      </c>
      <c r="F2" s="81">
        <v>949907836</v>
      </c>
      <c r="G2" s="82">
        <v>0.21198689499999368</v>
      </c>
      <c r="H2" s="82">
        <v>0.61919504624643462</v>
      </c>
      <c r="I2" s="82">
        <v>1.2066952119938579</v>
      </c>
      <c r="J2" s="82">
        <v>2.3219205041012936</v>
      </c>
      <c r="K2" s="82">
        <v>2.3219205041012936</v>
      </c>
      <c r="L2" s="82">
        <v>2.1466610755943583</v>
      </c>
      <c r="M2" s="82">
        <v>1.7071394152832431</v>
      </c>
      <c r="N2" s="82">
        <v>1.6067193390859602</v>
      </c>
      <c r="O2" s="82">
        <v>1.3911634274034412</v>
      </c>
      <c r="P2" s="82">
        <v>3.7438705891700002</v>
      </c>
      <c r="Q2" s="83">
        <v>31321</v>
      </c>
      <c r="R2" s="134">
        <v>0.21</v>
      </c>
      <c r="S2" s="134">
        <v>1.1153845839010688</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fzIVrvMG3rtTmAypIWk4ATUN4O4RcX33a1Auvuz2V70OGbByxctr7bwFAGNip6iHDSczODbH6uHTSX7gGPyhhQ==" saltValue="QwY4Qxf6jDznQ6anhnfs/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6BBE8-2F24-49BC-95B8-FB40D3D271F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45991</v>
      </c>
      <c r="F1" s="79" t="s">
        <v>0</v>
      </c>
      <c r="G1" s="79" t="s">
        <v>33</v>
      </c>
      <c r="H1" s="79" t="s">
        <v>34</v>
      </c>
      <c r="I1" s="79" t="s">
        <v>35</v>
      </c>
      <c r="J1" s="79" t="s">
        <v>36</v>
      </c>
      <c r="K1" s="79" t="s">
        <v>37</v>
      </c>
      <c r="L1" s="79" t="s">
        <v>38</v>
      </c>
      <c r="M1" s="79" t="s">
        <v>39</v>
      </c>
      <c r="N1" s="79" t="s">
        <v>40</v>
      </c>
      <c r="O1" s="79" t="s">
        <v>41</v>
      </c>
      <c r="P1" s="79" t="s">
        <v>42</v>
      </c>
      <c r="Q1" s="79" t="s">
        <v>43</v>
      </c>
      <c r="R1" s="133" t="s">
        <v>147</v>
      </c>
      <c r="S1" s="133" t="s">
        <v>148</v>
      </c>
    </row>
    <row r="2" spans="5:20" ht="32.1" customHeight="1" x14ac:dyDescent="0.3">
      <c r="E2" s="80" t="s">
        <v>116</v>
      </c>
      <c r="F2" s="81">
        <v>949907836</v>
      </c>
      <c r="G2" s="82">
        <v>0.19308746899999729</v>
      </c>
      <c r="H2" s="82">
        <v>0.58150804409893286</v>
      </c>
      <c r="I2" s="82">
        <v>1.1698186786000653</v>
      </c>
      <c r="J2" s="82">
        <v>2.1054702880126008</v>
      </c>
      <c r="K2" s="82">
        <v>2.3067823348237315</v>
      </c>
      <c r="L2" s="82">
        <v>2.1234466368635241</v>
      </c>
      <c r="M2" s="82">
        <v>1.6853639227931261</v>
      </c>
      <c r="N2" s="82">
        <v>1.591595443839311</v>
      </c>
      <c r="O2" s="82">
        <v>1.3764116326195452</v>
      </c>
      <c r="P2" s="82">
        <v>3.7463121234869998</v>
      </c>
      <c r="Q2" s="83">
        <v>31321</v>
      </c>
      <c r="R2" s="134">
        <v>0.21</v>
      </c>
      <c r="S2" s="134">
        <v>1.1173295006710744</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oPSqimIaLREQl2YipxWpItJzQEIXDjhOVMQWRLssGsIIHXBnagwL6sdP7okNR0SrEAhPlyfQTf6jgbCGVjSBMQ==" saltValue="WZyZETQHdiG5r5IsIvdcS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A5A27-1BA3-4C77-9A51-0E842D45210B}">
  <sheetPr>
    <pageSetUpPr fitToPage="1"/>
  </sheetPr>
  <dimension ref="A1:T24"/>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45961</v>
      </c>
      <c r="F1" s="79" t="s">
        <v>0</v>
      </c>
      <c r="G1" s="79" t="s">
        <v>33</v>
      </c>
      <c r="H1" s="79" t="s">
        <v>34</v>
      </c>
      <c r="I1" s="79" t="s">
        <v>35</v>
      </c>
      <c r="J1" s="79" t="s">
        <v>36</v>
      </c>
      <c r="K1" s="79" t="s">
        <v>37</v>
      </c>
      <c r="L1" s="79" t="s">
        <v>38</v>
      </c>
      <c r="M1" s="79" t="s">
        <v>39</v>
      </c>
      <c r="N1" s="79" t="s">
        <v>40</v>
      </c>
      <c r="O1" s="79" t="s">
        <v>41</v>
      </c>
      <c r="P1" s="79" t="s">
        <v>42</v>
      </c>
      <c r="Q1" s="79" t="s">
        <v>43</v>
      </c>
      <c r="R1" s="133" t="s">
        <v>147</v>
      </c>
      <c r="S1" s="133" t="s">
        <v>148</v>
      </c>
    </row>
    <row r="2" spans="5:20" ht="32.1" customHeight="1" x14ac:dyDescent="0.3">
      <c r="E2" s="80" t="s">
        <v>116</v>
      </c>
      <c r="F2" s="81">
        <v>949907836</v>
      </c>
      <c r="G2" s="82">
        <v>0.21284829699999008</v>
      </c>
      <c r="H2" s="82">
        <v>0.60217560202771026</v>
      </c>
      <c r="I2" s="82">
        <v>1.1721039262341026</v>
      </c>
      <c r="J2" s="82">
        <v>1.9086973635823901</v>
      </c>
      <c r="K2" s="82">
        <v>2.3113393912460589</v>
      </c>
      <c r="L2" s="82">
        <v>2.0997320064723102</v>
      </c>
      <c r="M2" s="82">
        <v>1.6631864403685803</v>
      </c>
      <c r="N2" s="82">
        <v>1.5792275817129386</v>
      </c>
      <c r="O2" s="82">
        <v>1.3613379730567754</v>
      </c>
      <c r="P2" s="82">
        <v>3.7492520683360002</v>
      </c>
      <c r="Q2" s="83">
        <v>31321</v>
      </c>
      <c r="R2" s="134">
        <v>0.21</v>
      </c>
      <c r="S2" s="134">
        <v>1.1173295006710744</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STAQo/kRR48YCuLYbV9uCSS3GkTOGi1KbNnRfDNkFFJWEd66D6XzYQrjDH+a93Uad27R2dAb2oc8f7QwppIAfw==" saltValue="dZxBzup6gL7i5L37wPh2J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429DA-4614-4EA2-942B-E3539B342C93}">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45930</v>
      </c>
      <c r="F1" s="79" t="s">
        <v>0</v>
      </c>
      <c r="G1" s="79" t="s">
        <v>33</v>
      </c>
      <c r="H1" s="79" t="s">
        <v>34</v>
      </c>
      <c r="I1" s="79" t="s">
        <v>35</v>
      </c>
      <c r="J1" s="79" t="s">
        <v>36</v>
      </c>
      <c r="K1" s="79" t="s">
        <v>37</v>
      </c>
      <c r="L1" s="79" t="s">
        <v>38</v>
      </c>
      <c r="M1" s="79" t="s">
        <v>39</v>
      </c>
      <c r="N1" s="79" t="s">
        <v>40</v>
      </c>
      <c r="O1" s="79" t="s">
        <v>41</v>
      </c>
      <c r="P1" s="79" t="s">
        <v>42</v>
      </c>
      <c r="Q1" s="79" t="s">
        <v>43</v>
      </c>
      <c r="R1" s="133" t="s">
        <v>147</v>
      </c>
      <c r="S1" s="133" t="s">
        <v>148</v>
      </c>
    </row>
    <row r="2" spans="5:20" ht="32.1" customHeight="1" x14ac:dyDescent="0.3">
      <c r="E2" s="80" t="s">
        <v>116</v>
      </c>
      <c r="F2" s="81">
        <v>949907836</v>
      </c>
      <c r="G2" s="82">
        <v>0.17445241300000358</v>
      </c>
      <c r="H2" s="82">
        <v>0.58388478011317524</v>
      </c>
      <c r="I2" s="82">
        <v>1.1350293544943657</v>
      </c>
      <c r="J2" s="82">
        <v>1.6922471473482359</v>
      </c>
      <c r="K2" s="82">
        <v>2.2961203479461956</v>
      </c>
      <c r="L2" s="82">
        <v>2.0623650804831195</v>
      </c>
      <c r="M2" s="82">
        <v>1.6455534030897834</v>
      </c>
      <c r="N2" s="82">
        <v>1.5640167063476706</v>
      </c>
      <c r="O2" s="82">
        <v>1.3442699709210304</v>
      </c>
      <c r="P2" s="82">
        <v>3.7516928193569998</v>
      </c>
      <c r="Q2" s="83">
        <v>31321</v>
      </c>
      <c r="R2" s="134">
        <v>0.21</v>
      </c>
      <c r="S2" s="134">
        <v>1.1173295006710744</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Xeey0ropsHMx4rfJTP1Iw8jEFqi+S3Y+K9XsssIYwgtZEEL8Vpu8AG9Sq6VQ9SFvbAR8OQFjGNohDseMoQx6ug==" saltValue="qCpkbgg67l+P68GmyEl/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D29DB-9BE3-4C7E-8423-F53DCF827C16}">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45900</v>
      </c>
      <c r="F1" s="79" t="s">
        <v>0</v>
      </c>
      <c r="G1" s="79" t="s">
        <v>33</v>
      </c>
      <c r="H1" s="79" t="s">
        <v>34</v>
      </c>
      <c r="I1" s="79" t="s">
        <v>35</v>
      </c>
      <c r="J1" s="79" t="s">
        <v>36</v>
      </c>
      <c r="K1" s="79" t="s">
        <v>37</v>
      </c>
      <c r="L1" s="79" t="s">
        <v>38</v>
      </c>
      <c r="M1" s="79" t="s">
        <v>39</v>
      </c>
      <c r="N1" s="79" t="s">
        <v>40</v>
      </c>
      <c r="O1" s="79" t="s">
        <v>41</v>
      </c>
      <c r="P1" s="79" t="s">
        <v>42</v>
      </c>
      <c r="Q1" s="79" t="s">
        <v>43</v>
      </c>
      <c r="R1" s="133" t="s">
        <v>145</v>
      </c>
      <c r="S1" s="133" t="s">
        <v>146</v>
      </c>
    </row>
    <row r="2" spans="5:20" ht="32.1" customHeight="1" x14ac:dyDescent="0.3">
      <c r="E2" s="80" t="s">
        <v>116</v>
      </c>
      <c r="F2" s="81">
        <v>949907836</v>
      </c>
      <c r="G2" s="82">
        <v>0.21367521399999756</v>
      </c>
      <c r="H2" s="82">
        <v>0.58490933964043812</v>
      </c>
      <c r="I2" s="82">
        <v>1.1370319551244901</v>
      </c>
      <c r="J2" s="82">
        <v>1.5151515159680162</v>
      </c>
      <c r="K2" s="82">
        <v>2.3002181236734254</v>
      </c>
      <c r="L2" s="82">
        <v>2.0380812127179349</v>
      </c>
      <c r="M2" s="82">
        <v>1.6314725199260138</v>
      </c>
      <c r="N2" s="82">
        <v>1.5512520867894564</v>
      </c>
      <c r="O2" s="82">
        <v>1.3310899711084678</v>
      </c>
      <c r="P2" s="82">
        <v>3.7551399072649998</v>
      </c>
      <c r="Q2" s="83">
        <v>31321</v>
      </c>
      <c r="R2" s="134">
        <v>0.21</v>
      </c>
      <c r="S2" s="134">
        <v>1.1173500533390364</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BFqsuwpstSKay3Rm/R6y3VYzjKB54JwcNafttLqSnm9Bg41KffRoRyCbv2fFgLjlwRnfuYkUVbuw57YxYGl9ZQ==" saltValue="4yVgA55+3y+E9TPnum3Sj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B2601-50D4-44D4-A0C3-42186E2C531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45869</v>
      </c>
      <c r="F1" s="79" t="s">
        <v>0</v>
      </c>
      <c r="G1" s="79" t="s">
        <v>33</v>
      </c>
      <c r="H1" s="79" t="s">
        <v>34</v>
      </c>
      <c r="I1" s="79" t="s">
        <v>35</v>
      </c>
      <c r="J1" s="79" t="s">
        <v>36</v>
      </c>
      <c r="K1" s="79" t="s">
        <v>37</v>
      </c>
      <c r="L1" s="79" t="s">
        <v>38</v>
      </c>
      <c r="M1" s="79" t="s">
        <v>39</v>
      </c>
      <c r="N1" s="79" t="s">
        <v>40</v>
      </c>
      <c r="O1" s="79" t="s">
        <v>41</v>
      </c>
      <c r="P1" s="79" t="s">
        <v>42</v>
      </c>
      <c r="Q1" s="79" t="s">
        <v>43</v>
      </c>
      <c r="R1" s="133" t="s">
        <v>145</v>
      </c>
      <c r="S1" s="133" t="s">
        <v>146</v>
      </c>
    </row>
    <row r="2" spans="5:20" ht="32.1" customHeight="1" x14ac:dyDescent="0.3">
      <c r="E2" s="80" t="s">
        <v>116</v>
      </c>
      <c r="F2" s="81">
        <v>949907836</v>
      </c>
      <c r="G2" s="82">
        <v>0.1946282600000071</v>
      </c>
      <c r="H2" s="82">
        <v>0.56651689766729074</v>
      </c>
      <c r="I2" s="82">
        <v>1.0997643367452348</v>
      </c>
      <c r="J2" s="82">
        <v>1.2987012991877656</v>
      </c>
      <c r="K2" s="82">
        <v>2.2849195304290415</v>
      </c>
      <c r="L2" s="82">
        <v>2.0005283139731267</v>
      </c>
      <c r="M2" s="82">
        <v>1.6094603424622989</v>
      </c>
      <c r="N2" s="82">
        <v>1.5359561068549965</v>
      </c>
      <c r="O2" s="82">
        <v>1.3139475131594525</v>
      </c>
      <c r="P2" s="82">
        <v>3.7575818441040001</v>
      </c>
      <c r="Q2" s="83">
        <v>31321</v>
      </c>
      <c r="R2" s="134">
        <v>0.21</v>
      </c>
      <c r="S2" s="134">
        <v>1.1173500533390364</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NomXSA06QimfQmSk+0jg1SYnF/05EsLTfT6svTb54NSpU5jlv9vTLfwa2PogjUKHi5pt3SEadQh3cFWTJh05Q==" saltValue="l2hflDP3vajeG4cdmpJM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28498-603B-4B7B-AD68-1384685DE28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45838</v>
      </c>
      <c r="F1" s="79" t="s">
        <v>0</v>
      </c>
      <c r="G1" s="79" t="s">
        <v>33</v>
      </c>
      <c r="H1" s="79" t="s">
        <v>34</v>
      </c>
      <c r="I1" s="79" t="s">
        <v>35</v>
      </c>
      <c r="J1" s="79" t="s">
        <v>36</v>
      </c>
      <c r="K1" s="79" t="s">
        <v>37</v>
      </c>
      <c r="L1" s="79" t="s">
        <v>38</v>
      </c>
      <c r="M1" s="79" t="s">
        <v>39</v>
      </c>
      <c r="N1" s="79" t="s">
        <v>40</v>
      </c>
      <c r="O1" s="79" t="s">
        <v>41</v>
      </c>
      <c r="P1" s="79" t="s">
        <v>42</v>
      </c>
      <c r="Q1" s="79" t="s">
        <v>43</v>
      </c>
      <c r="R1" s="133" t="s">
        <v>145</v>
      </c>
      <c r="S1" s="133" t="s">
        <v>146</v>
      </c>
    </row>
    <row r="2" spans="5:20" ht="32.1" customHeight="1" x14ac:dyDescent="0.3">
      <c r="E2" s="80" t="s">
        <v>116</v>
      </c>
      <c r="F2" s="81">
        <v>949907836</v>
      </c>
      <c r="G2" s="82">
        <v>0.17547280200000959</v>
      </c>
      <c r="H2" s="82">
        <v>0.54794520572161165</v>
      </c>
      <c r="I2" s="82">
        <v>1.101928375164718</v>
      </c>
      <c r="J2" s="82">
        <v>1.101928375164718</v>
      </c>
      <c r="K2" s="82">
        <v>2.2894684448963032</v>
      </c>
      <c r="L2" s="82">
        <v>1.969485975848273</v>
      </c>
      <c r="M2" s="82">
        <v>1.595617342297273</v>
      </c>
      <c r="N2" s="82">
        <v>1.5202986402610419</v>
      </c>
      <c r="O2" s="82">
        <v>1.3009785198187851</v>
      </c>
      <c r="P2" s="82">
        <v>3.7605302416809998</v>
      </c>
      <c r="Q2" s="83">
        <v>31321</v>
      </c>
      <c r="R2" s="134">
        <v>0.21</v>
      </c>
      <c r="S2" s="134">
        <v>1.1173500533390364</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8EMNFg9F6bpOIEpWXoQ7To7vxjgDL0njCGHUaE/qdNQSzUPAvmjE+YR9dyCV6d26lIS3kjabtlKbDpk49K6Ng==" saltValue="hksIAB4yMvk4zu8jrouIq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642E8-AC4E-45DD-A6D8-8A2A49D273B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45808</v>
      </c>
      <c r="F1" s="79" t="s">
        <v>0</v>
      </c>
      <c r="G1" s="79" t="s">
        <v>33</v>
      </c>
      <c r="H1" s="79" t="s">
        <v>34</v>
      </c>
      <c r="I1" s="79" t="s">
        <v>35</v>
      </c>
      <c r="J1" s="79" t="s">
        <v>36</v>
      </c>
      <c r="K1" s="79" t="s">
        <v>37</v>
      </c>
      <c r="L1" s="79" t="s">
        <v>38</v>
      </c>
      <c r="M1" s="79" t="s">
        <v>39</v>
      </c>
      <c r="N1" s="79" t="s">
        <v>40</v>
      </c>
      <c r="O1" s="79" t="s">
        <v>41</v>
      </c>
      <c r="P1" s="79" t="s">
        <v>42</v>
      </c>
      <c r="Q1" s="79" t="s">
        <v>43</v>
      </c>
      <c r="R1" s="133" t="s">
        <v>143</v>
      </c>
      <c r="S1" s="133" t="s">
        <v>144</v>
      </c>
    </row>
    <row r="2" spans="5:20" ht="32.1" customHeight="1" x14ac:dyDescent="0.3">
      <c r="E2" s="80" t="s">
        <v>116</v>
      </c>
      <c r="F2" s="81">
        <v>949907836</v>
      </c>
      <c r="G2" s="82">
        <v>0.19535065400000384</v>
      </c>
      <c r="H2" s="82">
        <v>0.54891197805799763</v>
      </c>
      <c r="I2" s="82">
        <v>1.123817034639174</v>
      </c>
      <c r="J2" s="82">
        <v>0.9248327432363368</v>
      </c>
      <c r="K2" s="82">
        <v>2.2731804583915105</v>
      </c>
      <c r="L2" s="82">
        <v>1.9379677834616249</v>
      </c>
      <c r="M2" s="82">
        <v>1.5814083935143941</v>
      </c>
      <c r="N2" s="82">
        <v>1.5105668457358501</v>
      </c>
      <c r="O2" s="82">
        <v>1.2877076597693105</v>
      </c>
      <c r="P2" s="82">
        <v>3.7639912724550002</v>
      </c>
      <c r="Q2" s="83">
        <v>31321</v>
      </c>
      <c r="R2" s="134">
        <v>0.21</v>
      </c>
      <c r="S2" s="134">
        <v>1.1169895385460709</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nfEXgO06sr84vjpGQQUkeSIiJsep1cpEwpK+IUis7fR9u3RWyrr8k2VRkywphXbeaompxsd7doZPlBzdAxaxig==" saltValue="QxQGkIWTiJ0hs1zniEM+g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9253A-771C-44E4-B8AA-FF761AE4F67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45777</v>
      </c>
      <c r="F1" s="79" t="s">
        <v>0</v>
      </c>
      <c r="G1" s="79" t="s">
        <v>33</v>
      </c>
      <c r="H1" s="79" t="s">
        <v>34</v>
      </c>
      <c r="I1" s="79" t="s">
        <v>35</v>
      </c>
      <c r="J1" s="79" t="s">
        <v>36</v>
      </c>
      <c r="K1" s="79" t="s">
        <v>37</v>
      </c>
      <c r="L1" s="79" t="s">
        <v>38</v>
      </c>
      <c r="M1" s="79" t="s">
        <v>39</v>
      </c>
      <c r="N1" s="79" t="s">
        <v>40</v>
      </c>
      <c r="O1" s="79" t="s">
        <v>41</v>
      </c>
      <c r="P1" s="79" t="s">
        <v>42</v>
      </c>
      <c r="Q1" s="79" t="s">
        <v>43</v>
      </c>
      <c r="R1" s="133" t="s">
        <v>143</v>
      </c>
      <c r="S1" s="133" t="s">
        <v>144</v>
      </c>
    </row>
    <row r="2" spans="5:20" ht="32.1" customHeight="1" x14ac:dyDescent="0.3">
      <c r="E2" s="80" t="s">
        <v>116</v>
      </c>
      <c r="F2" s="81">
        <v>949907836</v>
      </c>
      <c r="G2" s="82">
        <v>0.17612524499999171</v>
      </c>
      <c r="H2" s="82">
        <v>0.53024351993871122</v>
      </c>
      <c r="I2" s="82">
        <v>1.1260371394891333</v>
      </c>
      <c r="J2" s="82">
        <v>0.72805981961721056</v>
      </c>
      <c r="K2" s="82">
        <v>2.2777222781271256</v>
      </c>
      <c r="L2" s="82">
        <v>1.8927231383796039</v>
      </c>
      <c r="M2" s="82">
        <v>1.5631936922858802</v>
      </c>
      <c r="N2" s="82">
        <v>1.4948332058489999</v>
      </c>
      <c r="O2" s="82">
        <v>1.2724311900867757</v>
      </c>
      <c r="P2" s="82">
        <v>3.766946870865</v>
      </c>
      <c r="Q2" s="83">
        <v>31321</v>
      </c>
      <c r="R2" s="134">
        <v>0.21</v>
      </c>
      <c r="S2" s="134">
        <v>1.1169895385460709</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Vr5osPH4Ai7wRSQCOqHDee17d17LTOpxt+sLBz7ZsO93NHhEqmWU6DM9GnJPszwAmdAoK5MohAIiOBscyvFPVg==" saltValue="KSFHf7JAgS59mOBHpxK2H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4563A-3906-4A66-9774-A9123342227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45747</v>
      </c>
      <c r="F1" s="79" t="s">
        <v>0</v>
      </c>
      <c r="G1" s="79" t="s">
        <v>33</v>
      </c>
      <c r="H1" s="79" t="s">
        <v>34</v>
      </c>
      <c r="I1" s="79" t="s">
        <v>35</v>
      </c>
      <c r="J1" s="79" t="s">
        <v>36</v>
      </c>
      <c r="K1" s="79" t="s">
        <v>37</v>
      </c>
      <c r="L1" s="79" t="s">
        <v>38</v>
      </c>
      <c r="M1" s="79" t="s">
        <v>39</v>
      </c>
      <c r="N1" s="79" t="s">
        <v>40</v>
      </c>
      <c r="O1" s="79" t="s">
        <v>41</v>
      </c>
      <c r="P1" s="79" t="s">
        <v>42</v>
      </c>
      <c r="Q1" s="79" t="s">
        <v>43</v>
      </c>
      <c r="R1" s="133" t="s">
        <v>143</v>
      </c>
      <c r="S1" s="133" t="s">
        <v>144</v>
      </c>
    </row>
    <row r="2" spans="5:20" ht="32.1" customHeight="1" x14ac:dyDescent="0.3">
      <c r="E2" s="80" t="s">
        <v>116</v>
      </c>
      <c r="F2" s="81">
        <v>949907836</v>
      </c>
      <c r="G2" s="82">
        <v>0.17643599299999035</v>
      </c>
      <c r="H2" s="82">
        <v>0.55096418759195132</v>
      </c>
      <c r="I2" s="82">
        <v>1.1480601734756402</v>
      </c>
      <c r="J2" s="82">
        <v>0.55096418759195132</v>
      </c>
      <c r="K2" s="82">
        <v>2.2613568144767893</v>
      </c>
      <c r="L2" s="82">
        <v>1.8610481085281627</v>
      </c>
      <c r="M2" s="82">
        <v>1.5489022085209303</v>
      </c>
      <c r="N2" s="82">
        <v>1.4818948817539201</v>
      </c>
      <c r="O2" s="82">
        <v>1.259102168556181</v>
      </c>
      <c r="P2" s="82">
        <v>3.7704191481409999</v>
      </c>
      <c r="Q2" s="83">
        <v>31321</v>
      </c>
      <c r="R2" s="134">
        <v>0.21</v>
      </c>
      <c r="S2" s="134">
        <v>1.1169895385460709</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BuPQbqa0vtef+BPFGB8OM66bzDazFPgcvLfyOfjWKI7Fn+mNx+QdA6G72Sx5ReGeHRu2cRJBp8Z50XZb0jEjaA==" saltValue="zG/zKfN4Di0gUpJLcqFg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28333-B886-446A-9A94-1097AE346B03}">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45716</v>
      </c>
      <c r="F1" s="79" t="s">
        <v>0</v>
      </c>
      <c r="G1" s="79" t="s">
        <v>33</v>
      </c>
      <c r="H1" s="79" t="s">
        <v>34</v>
      </c>
      <c r="I1" s="79" t="s">
        <v>35</v>
      </c>
      <c r="J1" s="79" t="s">
        <v>36</v>
      </c>
      <c r="K1" s="79" t="s">
        <v>37</v>
      </c>
      <c r="L1" s="79" t="s">
        <v>38</v>
      </c>
      <c r="M1" s="79" t="s">
        <v>39</v>
      </c>
      <c r="N1" s="79" t="s">
        <v>40</v>
      </c>
      <c r="O1" s="79" t="s">
        <v>41</v>
      </c>
      <c r="P1" s="79" t="s">
        <v>42</v>
      </c>
      <c r="Q1" s="79" t="s">
        <v>43</v>
      </c>
      <c r="R1" s="133" t="s">
        <v>141</v>
      </c>
      <c r="S1" s="133" t="s">
        <v>142</v>
      </c>
    </row>
    <row r="2" spans="5:20" ht="32.1" customHeight="1" x14ac:dyDescent="0.3">
      <c r="E2" s="80" t="s">
        <v>116</v>
      </c>
      <c r="F2" s="81">
        <v>949907836</v>
      </c>
      <c r="G2" s="82">
        <v>0.17674783999999111</v>
      </c>
      <c r="H2" s="82">
        <v>0.57176656143891336</v>
      </c>
      <c r="I2" s="82">
        <v>1.1501090610065212</v>
      </c>
      <c r="J2" s="82">
        <v>0.3738685558928756</v>
      </c>
      <c r="K2" s="82">
        <v>2.2654370489466835</v>
      </c>
      <c r="L2" s="82">
        <v>1.8293008649087783</v>
      </c>
      <c r="M2" s="82">
        <v>1.5345724157464158</v>
      </c>
      <c r="N2" s="82">
        <v>1.4689241548226484</v>
      </c>
      <c r="O2" s="82">
        <v>1.2457454175939464</v>
      </c>
      <c r="P2" s="82">
        <v>3.773898057477</v>
      </c>
      <c r="Q2" s="83">
        <v>31321</v>
      </c>
      <c r="R2" s="134">
        <v>0.21</v>
      </c>
      <c r="S2" s="134">
        <v>1.1160473870472551</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kp1GGD70KqfxnQ/dhLouBPzKzx8jipnXrsf9bjbuhBrHvWfKomb6dgNty5zh77CMET15NLrQAcWSSlmJccPlHA==" saltValue="jWC0cUD5T3F8XGZd3HCj0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AEB7-6D85-406F-A57B-09313D682DB1}">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45688</v>
      </c>
      <c r="F1" s="79" t="s">
        <v>0</v>
      </c>
      <c r="G1" s="79" t="s">
        <v>33</v>
      </c>
      <c r="H1" s="79" t="s">
        <v>34</v>
      </c>
      <c r="I1" s="79" t="s">
        <v>35</v>
      </c>
      <c r="J1" s="79" t="s">
        <v>36</v>
      </c>
      <c r="K1" s="79" t="s">
        <v>37</v>
      </c>
      <c r="L1" s="79" t="s">
        <v>38</v>
      </c>
      <c r="M1" s="79" t="s">
        <v>39</v>
      </c>
      <c r="N1" s="79" t="s">
        <v>40</v>
      </c>
      <c r="O1" s="79" t="s">
        <v>41</v>
      </c>
      <c r="P1" s="79" t="s">
        <v>42</v>
      </c>
      <c r="Q1" s="79" t="s">
        <v>43</v>
      </c>
      <c r="R1" s="133" t="s">
        <v>141</v>
      </c>
      <c r="S1" s="133" t="s">
        <v>142</v>
      </c>
    </row>
    <row r="2" spans="5:20" ht="32.1" customHeight="1" x14ac:dyDescent="0.3">
      <c r="E2" s="80" t="s">
        <v>116</v>
      </c>
      <c r="F2" s="81">
        <v>949907836</v>
      </c>
      <c r="G2" s="82">
        <v>0.19677292399999935</v>
      </c>
      <c r="H2" s="82">
        <v>0.59265112536235343</v>
      </c>
      <c r="I2" s="82">
        <v>1.1722630625886188</v>
      </c>
      <c r="J2" s="82">
        <v>0.19677292399999935</v>
      </c>
      <c r="K2" s="82">
        <v>2.2695320347341674</v>
      </c>
      <c r="L2" s="82">
        <v>1.7904523913946813</v>
      </c>
      <c r="M2" s="82">
        <v>1.5202041562403235</v>
      </c>
      <c r="N2" s="82">
        <v>1.4559208979985971</v>
      </c>
      <c r="O2" s="82">
        <v>1.232360938862942</v>
      </c>
      <c r="P2" s="82">
        <v>3.777383621812</v>
      </c>
      <c r="Q2" s="83">
        <v>31321</v>
      </c>
      <c r="R2" s="134">
        <v>0.21</v>
      </c>
      <c r="S2" s="134">
        <v>1.1160473870472551</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rYGsm1t27KODh1PeBErh7FXOZVqLsQvvAZjg2RuTAYIMNpEb0plp02fz39V67HNKjG1zPufD4bJS7xXGd+m6lg==" saltValue="ROx30cTrUblCOJJfliFHE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363A3-5287-440C-9780-E1764CB9C490}">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45657</v>
      </c>
      <c r="F1" s="79" t="s">
        <v>0</v>
      </c>
      <c r="G1" s="79" t="s">
        <v>33</v>
      </c>
      <c r="H1" s="79" t="s">
        <v>34</v>
      </c>
      <c r="I1" s="79" t="s">
        <v>35</v>
      </c>
      <c r="J1" s="79" t="s">
        <v>36</v>
      </c>
      <c r="K1" s="79" t="s">
        <v>37</v>
      </c>
      <c r="L1" s="79" t="s">
        <v>38</v>
      </c>
      <c r="M1" s="79" t="s">
        <v>39</v>
      </c>
      <c r="N1" s="79" t="s">
        <v>40</v>
      </c>
      <c r="O1" s="79" t="s">
        <v>41</v>
      </c>
      <c r="P1" s="79" t="s">
        <v>42</v>
      </c>
      <c r="Q1" s="79" t="s">
        <v>43</v>
      </c>
      <c r="R1" s="133" t="s">
        <v>141</v>
      </c>
      <c r="S1" s="133" t="s">
        <v>142</v>
      </c>
    </row>
    <row r="2" spans="5:20" ht="32.1" customHeight="1" x14ac:dyDescent="0.3">
      <c r="E2" s="80" t="s">
        <v>116</v>
      </c>
      <c r="F2" s="81">
        <v>949907836</v>
      </c>
      <c r="G2" s="82">
        <v>0.19716088299999157</v>
      </c>
      <c r="H2" s="82">
        <v>0.59382422705536175</v>
      </c>
      <c r="I2" s="82">
        <v>1.1745968537067997</v>
      </c>
      <c r="J2" s="82">
        <v>2.2329511169152605</v>
      </c>
      <c r="K2" s="82">
        <v>2.2329511169152605</v>
      </c>
      <c r="L2" s="82">
        <v>1.7518827482733812</v>
      </c>
      <c r="M2" s="82">
        <v>1.5061072312241963</v>
      </c>
      <c r="N2" s="82">
        <v>1.440033702353527</v>
      </c>
      <c r="O2" s="82">
        <v>1.2172490105625933</v>
      </c>
      <c r="P2" s="82">
        <v>3.7803556001910001</v>
      </c>
      <c r="Q2" s="83">
        <v>31321</v>
      </c>
      <c r="R2" s="134">
        <v>0.21</v>
      </c>
      <c r="S2" s="134">
        <v>1.1160473870472551</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WFqSWL3D/M43jhHX+TEerBqPues5gDsCMnmwDwcxMMEcdy90feaVco1P+FQMvCD2zm8IjLAIghJjSndNkJY7lQ==" saltValue="/gTY+e5FiY1C7KyLhe13u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17256-1784-4BA7-932A-9B2E94D12110}">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45626</v>
      </c>
      <c r="F1" s="79" t="s">
        <v>0</v>
      </c>
      <c r="G1" s="79" t="s">
        <v>33</v>
      </c>
      <c r="H1" s="79" t="s">
        <v>34</v>
      </c>
      <c r="I1" s="79" t="s">
        <v>35</v>
      </c>
      <c r="J1" s="79" t="s">
        <v>36</v>
      </c>
      <c r="K1" s="79" t="s">
        <v>37</v>
      </c>
      <c r="L1" s="79" t="s">
        <v>38</v>
      </c>
      <c r="M1" s="79" t="s">
        <v>39</v>
      </c>
      <c r="N1" s="79" t="s">
        <v>40</v>
      </c>
      <c r="O1" s="79" t="s">
        <v>41</v>
      </c>
      <c r="P1" s="79" t="s">
        <v>42</v>
      </c>
      <c r="Q1" s="79" t="s">
        <v>43</v>
      </c>
      <c r="R1" s="133" t="s">
        <v>139</v>
      </c>
      <c r="S1" s="133" t="s">
        <v>140</v>
      </c>
    </row>
    <row r="2" spans="5:20" ht="32.1" customHeight="1" x14ac:dyDescent="0.3">
      <c r="E2" s="80" t="s">
        <v>116</v>
      </c>
      <c r="F2" s="81">
        <v>949907836</v>
      </c>
      <c r="G2" s="82">
        <v>0.19755037499999961</v>
      </c>
      <c r="H2" s="82">
        <v>0.5750545300547083</v>
      </c>
      <c r="I2" s="82">
        <v>1.1365902291431862</v>
      </c>
      <c r="J2" s="82">
        <v>2.0317843499502386</v>
      </c>
      <c r="K2" s="82">
        <v>2.1962522675824658</v>
      </c>
      <c r="L2" s="82">
        <v>1.7132197539405425</v>
      </c>
      <c r="M2" s="82">
        <v>1.4876574365652928</v>
      </c>
      <c r="N2" s="82">
        <v>1.4241038584317689</v>
      </c>
      <c r="O2" s="82">
        <v>1.2023764019485128</v>
      </c>
      <c r="P2" s="82">
        <v>3.7833300510579999</v>
      </c>
      <c r="Q2" s="83">
        <v>31321</v>
      </c>
      <c r="R2" s="134">
        <v>0.21</v>
      </c>
      <c r="S2" s="134">
        <v>1.1167334122460479</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fkVUkd3Vy1N40MbaFWqY9hMZo6v62+Llnu9ej9Nb3FV9PzJus8Hq52gY/h5Xvxv3biPckdAGE2EaEzDvTMQBvw==" saltValue="BxY/HjJUcQIj4MQ4da8B4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79B4A-A300-4F41-8BEF-A05F5178E908}">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45596</v>
      </c>
      <c r="F1" s="79" t="s">
        <v>0</v>
      </c>
      <c r="G1" s="79" t="s">
        <v>33</v>
      </c>
      <c r="H1" s="79" t="s">
        <v>34</v>
      </c>
      <c r="I1" s="79" t="s">
        <v>35</v>
      </c>
      <c r="J1" s="79" t="s">
        <v>36</v>
      </c>
      <c r="K1" s="79" t="s">
        <v>37</v>
      </c>
      <c r="L1" s="79" t="s">
        <v>38</v>
      </c>
      <c r="M1" s="79" t="s">
        <v>39</v>
      </c>
      <c r="N1" s="79" t="s">
        <v>40</v>
      </c>
      <c r="O1" s="79" t="s">
        <v>41</v>
      </c>
      <c r="P1" s="79" t="s">
        <v>42</v>
      </c>
      <c r="Q1" s="79" t="s">
        <v>43</v>
      </c>
      <c r="R1" s="133" t="s">
        <v>139</v>
      </c>
      <c r="S1" s="133" t="s">
        <v>140</v>
      </c>
    </row>
    <row r="2" spans="5:20" ht="32.1" customHeight="1" x14ac:dyDescent="0.3">
      <c r="E2" s="80" t="s">
        <v>116</v>
      </c>
      <c r="F2" s="81">
        <v>949907836</v>
      </c>
      <c r="G2" s="82">
        <v>0.19794140900000201</v>
      </c>
      <c r="H2" s="82">
        <v>0.57619709863687696</v>
      </c>
      <c r="I2" s="82">
        <v>1.138861139242886</v>
      </c>
      <c r="J2" s="82">
        <v>1.8306175830501203</v>
      </c>
      <c r="K2" s="82">
        <v>2.1594349156953019</v>
      </c>
      <c r="L2" s="82">
        <v>1.6674267515792929</v>
      </c>
      <c r="M2" s="82">
        <v>1.4734678494258358</v>
      </c>
      <c r="N2" s="82">
        <v>1.4049760846085668</v>
      </c>
      <c r="O2" s="82">
        <v>1.1855337529224519</v>
      </c>
      <c r="P2" s="82">
        <v>3.7863069591710001</v>
      </c>
      <c r="Q2" s="83">
        <v>31321</v>
      </c>
      <c r="R2" s="134">
        <v>0.21</v>
      </c>
      <c r="S2" s="134">
        <v>1.1167334122460479</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SACVuGxs38aEiuuJsgiedtAHcgMPuJ9cXMcyHB8uoQ9IWdog124iugMXd/1DrLF7emL26Uc80lmdYq9YW5n9cw==" saltValue="fR3ywTXQwzZiTW1gymymF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7DE4D-3BEF-4313-B98A-7257E90C094A}">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45565</v>
      </c>
      <c r="F1" s="79" t="s">
        <v>0</v>
      </c>
      <c r="G1" s="79" t="s">
        <v>33</v>
      </c>
      <c r="H1" s="79" t="s">
        <v>34</v>
      </c>
      <c r="I1" s="79" t="s">
        <v>35</v>
      </c>
      <c r="J1" s="79" t="s">
        <v>36</v>
      </c>
      <c r="K1" s="79" t="s">
        <v>37</v>
      </c>
      <c r="L1" s="79" t="s">
        <v>38</v>
      </c>
      <c r="M1" s="79" t="s">
        <v>39</v>
      </c>
      <c r="N1" s="79" t="s">
        <v>40</v>
      </c>
      <c r="O1" s="79" t="s">
        <v>41</v>
      </c>
      <c r="P1" s="79" t="s">
        <v>42</v>
      </c>
      <c r="Q1" s="79" t="s">
        <v>43</v>
      </c>
      <c r="R1" s="133" t="s">
        <v>139</v>
      </c>
      <c r="S1" s="133" t="s">
        <v>140</v>
      </c>
    </row>
    <row r="2" spans="5:20" ht="32.1" customHeight="1" x14ac:dyDescent="0.3">
      <c r="E2" s="80" t="s">
        <v>116</v>
      </c>
      <c r="F2" s="81">
        <v>949907836</v>
      </c>
      <c r="G2" s="82">
        <v>0.17846519899999969</v>
      </c>
      <c r="H2" s="82">
        <v>0.57734421681847614</v>
      </c>
      <c r="I2" s="82">
        <v>1.1006603973341189</v>
      </c>
      <c r="J2" s="82">
        <v>1.6294508161456722</v>
      </c>
      <c r="K2" s="82">
        <v>2.122498485537605</v>
      </c>
      <c r="L2" s="82">
        <v>1.628572810143436</v>
      </c>
      <c r="M2" s="82">
        <v>1.4592340540913629</v>
      </c>
      <c r="N2" s="82">
        <v>1.388957716246586</v>
      </c>
      <c r="O2" s="82">
        <v>1.1708233088015385</v>
      </c>
      <c r="P2" s="82">
        <v>3.7892862792550002</v>
      </c>
      <c r="Q2" s="83">
        <v>31321</v>
      </c>
      <c r="R2" s="134">
        <v>0.21</v>
      </c>
      <c r="S2" s="134">
        <v>1.1167334122460479</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0N69n9cwibmic90fNsmONx2UhIdEuwJ2EwsJzHmHcyXToJ6gm+xLuHnhmtD0pu0+3tMFQbYoWbdGqGr10Ld9xQ==" saltValue="tSm++KF+x60/Bb2sVoyA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A215B-939A-44A3-B0EA-55EA9D814CC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45535</v>
      </c>
      <c r="F1" s="79" t="s">
        <v>0</v>
      </c>
      <c r="G1" s="79" t="s">
        <v>33</v>
      </c>
      <c r="H1" s="79" t="s">
        <v>34</v>
      </c>
      <c r="I1" s="79" t="s">
        <v>35</v>
      </c>
      <c r="J1" s="79" t="s">
        <v>36</v>
      </c>
      <c r="K1" s="79" t="s">
        <v>37</v>
      </c>
      <c r="L1" s="79" t="s">
        <v>38</v>
      </c>
      <c r="M1" s="79" t="s">
        <v>39</v>
      </c>
      <c r="N1" s="79" t="s">
        <v>40</v>
      </c>
      <c r="O1" s="79" t="s">
        <v>41</v>
      </c>
      <c r="P1" s="79" t="s">
        <v>42</v>
      </c>
      <c r="Q1" s="79" t="s">
        <v>43</v>
      </c>
      <c r="R1" s="133" t="s">
        <v>137</v>
      </c>
      <c r="S1" s="133" t="s">
        <v>138</v>
      </c>
    </row>
    <row r="2" spans="5:20" ht="32.1" customHeight="1" x14ac:dyDescent="0.3">
      <c r="E2" s="80" t="s">
        <v>116</v>
      </c>
      <c r="F2" s="81">
        <v>949907836</v>
      </c>
      <c r="G2" s="82">
        <v>0.19868865499999</v>
      </c>
      <c r="H2" s="82">
        <v>0.55832502573556209</v>
      </c>
      <c r="I2" s="82">
        <v>1.1026463523311492</v>
      </c>
      <c r="J2" s="82">
        <v>1.4484007259078613</v>
      </c>
      <c r="K2" s="82">
        <v>2.1263669517747941</v>
      </c>
      <c r="L2" s="82">
        <v>1.5892990875819191</v>
      </c>
      <c r="M2" s="82">
        <v>1.4446566533152128</v>
      </c>
      <c r="N2" s="82">
        <v>1.3726089759932725</v>
      </c>
      <c r="O2" s="82">
        <v>1.1562102518820394</v>
      </c>
      <c r="P2" s="82">
        <v>3.7927969085119999</v>
      </c>
      <c r="Q2" s="83">
        <v>31321</v>
      </c>
      <c r="R2" s="134">
        <v>0.21</v>
      </c>
      <c r="S2" s="134">
        <v>1.1171294321131575</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bRxCVoHj7DoSzl/t2zwLgafwKaNJ1vqJ5cq6Sx8jCyQ/dIhknnWKjM7z6JP/RNQrKIjsULt4LcDztpmr6+UEIg==" saltValue="D1Sw2G4GnK3MpVoovTMxn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6C955-D4C2-45F0-B6C2-DAF9BE943F3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45504</v>
      </c>
      <c r="F1" s="79" t="s">
        <v>0</v>
      </c>
      <c r="G1" s="79" t="s">
        <v>33</v>
      </c>
      <c r="H1" s="79" t="s">
        <v>34</v>
      </c>
      <c r="I1" s="79" t="s">
        <v>35</v>
      </c>
      <c r="J1" s="79" t="s">
        <v>36</v>
      </c>
      <c r="K1" s="79" t="s">
        <v>37</v>
      </c>
      <c r="L1" s="79" t="s">
        <v>38</v>
      </c>
      <c r="M1" s="79" t="s">
        <v>39</v>
      </c>
      <c r="N1" s="79" t="s">
        <v>40</v>
      </c>
      <c r="O1" s="79" t="s">
        <v>41</v>
      </c>
      <c r="P1" s="79" t="s">
        <v>42</v>
      </c>
      <c r="Q1" s="79" t="s">
        <v>43</v>
      </c>
      <c r="R1" s="133" t="s">
        <v>137</v>
      </c>
      <c r="S1" s="133" t="s">
        <v>138</v>
      </c>
    </row>
    <row r="2" spans="5:20" ht="32.1" customHeight="1" x14ac:dyDescent="0.3">
      <c r="E2" s="80" t="s">
        <v>116</v>
      </c>
      <c r="F2" s="81">
        <v>949907836</v>
      </c>
      <c r="G2" s="82">
        <v>0.19908421299998924</v>
      </c>
      <c r="H2" s="82">
        <v>0.55944056032879441</v>
      </c>
      <c r="I2" s="82">
        <v>1.0845551329288217</v>
      </c>
      <c r="J2" s="82">
        <v>1.2472339585309689</v>
      </c>
      <c r="K2" s="82">
        <v>2.0892494940889517</v>
      </c>
      <c r="L2" s="82">
        <v>1.550263502092597</v>
      </c>
      <c r="M2" s="82">
        <v>1.4303363131938918</v>
      </c>
      <c r="N2" s="82">
        <v>1.3533463787297695</v>
      </c>
      <c r="O2" s="82">
        <v>1.1408025844061864</v>
      </c>
      <c r="P2" s="82">
        <v>3.7957832071220001</v>
      </c>
      <c r="Q2" s="83">
        <v>31321</v>
      </c>
      <c r="R2" s="134">
        <v>0.21</v>
      </c>
      <c r="S2" s="134">
        <v>1.1171294321131575</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BdUCysr/Hfv0mbexbOqgTYtnyg73IKhAevXmihrw3wJ1EosxurahO3rtP2q6BxR3eFC6gOZSYY+4zrpbASF7nA==" saltValue="vB1SNKbqnw+faHbA0bbA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401D-C3BD-4E87-88E6-AA89C94EB02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45473</v>
      </c>
      <c r="F1" s="79" t="s">
        <v>0</v>
      </c>
      <c r="G1" s="79" t="s">
        <v>33</v>
      </c>
      <c r="H1" s="79" t="s">
        <v>34</v>
      </c>
      <c r="I1" s="79" t="s">
        <v>35</v>
      </c>
      <c r="J1" s="79" t="s">
        <v>36</v>
      </c>
      <c r="K1" s="79" t="s">
        <v>37</v>
      </c>
      <c r="L1" s="79" t="s">
        <v>38</v>
      </c>
      <c r="M1" s="79" t="s">
        <v>39</v>
      </c>
      <c r="N1" s="79" t="s">
        <v>40</v>
      </c>
      <c r="O1" s="79" t="s">
        <v>41</v>
      </c>
      <c r="P1" s="79" t="s">
        <v>42</v>
      </c>
      <c r="Q1" s="79" t="s">
        <v>43</v>
      </c>
      <c r="R1" s="133" t="s">
        <v>137</v>
      </c>
      <c r="S1" s="133" t="s">
        <v>138</v>
      </c>
    </row>
    <row r="2" spans="5:20" ht="32.1" customHeight="1" x14ac:dyDescent="0.3">
      <c r="E2" s="80" t="s">
        <v>116</v>
      </c>
      <c r="F2" s="81">
        <v>949907836</v>
      </c>
      <c r="G2" s="82">
        <v>0.15952143599999857</v>
      </c>
      <c r="H2" s="82">
        <v>0.52031218818775482</v>
      </c>
      <c r="I2" s="82">
        <v>1.0460671908965269</v>
      </c>
      <c r="J2" s="82">
        <v>1.0460671908965269</v>
      </c>
      <c r="K2" s="82">
        <v>2.0520113786456795</v>
      </c>
      <c r="L2" s="82">
        <v>1.5111327758315696</v>
      </c>
      <c r="M2" s="82">
        <v>1.4159711469655667</v>
      </c>
      <c r="N2" s="82">
        <v>1.334036385921622</v>
      </c>
      <c r="O2" s="82">
        <v>1.1245962950178878</v>
      </c>
      <c r="P2" s="82">
        <v>3.7987718518319999</v>
      </c>
      <c r="Q2" s="83">
        <v>31321</v>
      </c>
      <c r="R2" s="134">
        <v>0.21</v>
      </c>
      <c r="S2" s="134">
        <v>1.1171294321131575</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uCQ04AL/4KR5JN8RpTb6vjdOIvXzmNhccKnqTaH+bYCSBXUClJgm/JFGRvnc2uujcHVGecDgvom0gAK8trM9kw==" saltValue="RBmiR3txO3RGSKqhfGm2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50BFE-E092-49F9-8B86-FA71DA5D52E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45443</v>
      </c>
      <c r="F1" s="79" t="s">
        <v>0</v>
      </c>
      <c r="G1" s="79" t="s">
        <v>33</v>
      </c>
      <c r="H1" s="79" t="s">
        <v>34</v>
      </c>
      <c r="I1" s="79" t="s">
        <v>35</v>
      </c>
      <c r="J1" s="79" t="s">
        <v>36</v>
      </c>
      <c r="K1" s="79" t="s">
        <v>37</v>
      </c>
      <c r="L1" s="79" t="s">
        <v>38</v>
      </c>
      <c r="M1" s="79" t="s">
        <v>39</v>
      </c>
      <c r="N1" s="79" t="s">
        <v>40</v>
      </c>
      <c r="O1" s="79" t="s">
        <v>41</v>
      </c>
      <c r="P1" s="79" t="s">
        <v>42</v>
      </c>
      <c r="Q1" s="79" t="s">
        <v>43</v>
      </c>
      <c r="R1" s="133" t="s">
        <v>135</v>
      </c>
      <c r="S1" s="133" t="s">
        <v>136</v>
      </c>
    </row>
    <row r="2" spans="5:20" ht="32.1" customHeight="1" x14ac:dyDescent="0.3">
      <c r="E2" s="80" t="s">
        <v>116</v>
      </c>
      <c r="F2" s="81">
        <v>949907836</v>
      </c>
      <c r="G2" s="82">
        <v>0.19980020000001097</v>
      </c>
      <c r="H2" s="82">
        <v>0.54129911815485876</v>
      </c>
      <c r="I2" s="82">
        <v>1.0477533759428059</v>
      </c>
      <c r="J2" s="82">
        <v>0.88513377678527405</v>
      </c>
      <c r="K2" s="82">
        <v>2.0553520563996841</v>
      </c>
      <c r="L2" s="82">
        <v>1.4853992447512177</v>
      </c>
      <c r="M2" s="82">
        <v>1.4053138409746202</v>
      </c>
      <c r="N2" s="82">
        <v>1.3236165181993886</v>
      </c>
      <c r="O2" s="82">
        <v>1.1114808057825609</v>
      </c>
      <c r="P2" s="82">
        <v>3.8028336438160002</v>
      </c>
      <c r="Q2" s="83">
        <v>31321</v>
      </c>
      <c r="R2" s="134">
        <v>0.21</v>
      </c>
      <c r="S2" s="134">
        <v>1.1167411425952367</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u/6dpcycwsx6/mtB24sjkeDBfZ7Yk2PmMairEsYXjgS0b5Tt6+rVV75xz4TW3rDzesDy1ZtZfZPl1WAq2jxEA==" saltValue="Gj7Yp/YFKuj6LSlDCqbhE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6C03B-D760-4200-9C0A-B2400C5F5C9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45412</v>
      </c>
      <c r="F1" s="79" t="s">
        <v>0</v>
      </c>
      <c r="G1" s="79" t="s">
        <v>33</v>
      </c>
      <c r="H1" s="79" t="s">
        <v>34</v>
      </c>
      <c r="I1" s="79" t="s">
        <v>35</v>
      </c>
      <c r="J1" s="79" t="s">
        <v>36</v>
      </c>
      <c r="K1" s="79" t="s">
        <v>37</v>
      </c>
      <c r="L1" s="79" t="s">
        <v>38</v>
      </c>
      <c r="M1" s="79" t="s">
        <v>39</v>
      </c>
      <c r="N1" s="79" t="s">
        <v>40</v>
      </c>
      <c r="O1" s="79" t="s">
        <v>41</v>
      </c>
      <c r="P1" s="79" t="s">
        <v>42</v>
      </c>
      <c r="Q1" s="79" t="s">
        <v>43</v>
      </c>
      <c r="R1" s="133" t="s">
        <v>135</v>
      </c>
      <c r="S1" s="133" t="s">
        <v>136</v>
      </c>
    </row>
    <row r="2" spans="5:20" ht="32.1" customHeight="1" x14ac:dyDescent="0.3">
      <c r="E2" s="80" t="s">
        <v>116</v>
      </c>
      <c r="F2" s="81">
        <v>949907836</v>
      </c>
      <c r="G2" s="82">
        <v>0.16009605800000326</v>
      </c>
      <c r="H2" s="82">
        <v>0.52219321196897983</v>
      </c>
      <c r="I2" s="82">
        <v>1.0090817366900318</v>
      </c>
      <c r="J2" s="82">
        <v>0.68396700933268662</v>
      </c>
      <c r="K2" s="82">
        <v>2.0179372206586166</v>
      </c>
      <c r="L2" s="82">
        <v>1.4390461422969958</v>
      </c>
      <c r="M2" s="82">
        <v>1.3908684373284963</v>
      </c>
      <c r="N2" s="82">
        <v>1.3042234072100367</v>
      </c>
      <c r="O2" s="82">
        <v>1.0955257025463183</v>
      </c>
      <c r="P2" s="82">
        <v>3.805831416428</v>
      </c>
      <c r="Q2" s="83">
        <v>31321</v>
      </c>
      <c r="R2" s="134">
        <v>0.21</v>
      </c>
      <c r="S2" s="134">
        <v>1.1167411425952367</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zNqSdxhcRCy2h2cU4Fw+9IxsJx+7pX2fPp9L0elCotTkXz1AdCGh2x/wixWeeyo++2W7pe2n8T0PV9E0qC5Pmg==" saltValue="L1n2aHwk7GHxNMycG4IfW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B3863-027B-46B1-AC68-B70A702FFFB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45382</v>
      </c>
      <c r="F1" s="79" t="s">
        <v>0</v>
      </c>
      <c r="G1" s="79" t="s">
        <v>33</v>
      </c>
      <c r="H1" s="79" t="s">
        <v>34</v>
      </c>
      <c r="I1" s="79" t="s">
        <v>35</v>
      </c>
      <c r="J1" s="79" t="s">
        <v>36</v>
      </c>
      <c r="K1" s="79" t="s">
        <v>37</v>
      </c>
      <c r="L1" s="79" t="s">
        <v>38</v>
      </c>
      <c r="M1" s="79" t="s">
        <v>39</v>
      </c>
      <c r="N1" s="79" t="s">
        <v>40</v>
      </c>
      <c r="O1" s="79" t="s">
        <v>41</v>
      </c>
      <c r="P1" s="79" t="s">
        <v>42</v>
      </c>
      <c r="Q1" s="79" t="s">
        <v>43</v>
      </c>
      <c r="R1" s="133" t="s">
        <v>135</v>
      </c>
      <c r="S1" s="133" t="s">
        <v>136</v>
      </c>
    </row>
    <row r="2" spans="5:20" ht="32.1" customHeight="1" x14ac:dyDescent="0.3">
      <c r="E2" s="80" t="s">
        <v>116</v>
      </c>
      <c r="F2" s="81">
        <v>949907836</v>
      </c>
      <c r="G2" s="82">
        <v>0.18043303899999419</v>
      </c>
      <c r="H2" s="82">
        <v>0.5230335951648124</v>
      </c>
      <c r="I2" s="82">
        <v>1.0107135642710707</v>
      </c>
      <c r="J2" s="82">
        <v>0.5230335951648124</v>
      </c>
      <c r="K2" s="82">
        <v>1.9795918377056854</v>
      </c>
      <c r="L2" s="82">
        <v>1.4202348831469092</v>
      </c>
      <c r="M2" s="82">
        <v>1.3801484914448547</v>
      </c>
      <c r="N2" s="82">
        <v>1.2874071996438863</v>
      </c>
      <c r="O2" s="82">
        <v>1.0824174318339042</v>
      </c>
      <c r="P2" s="82">
        <v>3.8099108821160002</v>
      </c>
      <c r="Q2" s="83">
        <v>31321</v>
      </c>
      <c r="R2" s="134">
        <v>0.21</v>
      </c>
      <c r="S2" s="134">
        <v>1.1167411425952367</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ZWj4YXzs4LU2eavzT7aFYsfqVszZg1zxBdwllMlA7UOGfOMUwNzb6f876Nz6umIcJw6AqdS5sqalNb0QEfUqDQ==" saltValue="yXyL4FKWTOKmfKZ8ySlr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7F213-7E90-4354-B645-1DA9D7C0A73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45351</v>
      </c>
      <c r="F1" s="79" t="s">
        <v>0</v>
      </c>
      <c r="G1" s="79" t="s">
        <v>33</v>
      </c>
      <c r="H1" s="79" t="s">
        <v>34</v>
      </c>
      <c r="I1" s="79" t="s">
        <v>35</v>
      </c>
      <c r="J1" s="79" t="s">
        <v>36</v>
      </c>
      <c r="K1" s="79" t="s">
        <v>37</v>
      </c>
      <c r="L1" s="79" t="s">
        <v>38</v>
      </c>
      <c r="M1" s="79" t="s">
        <v>39</v>
      </c>
      <c r="N1" s="79" t="s">
        <v>40</v>
      </c>
      <c r="O1" s="79" t="s">
        <v>41</v>
      </c>
      <c r="P1" s="79" t="s">
        <v>42</v>
      </c>
      <c r="Q1" s="79" t="s">
        <v>43</v>
      </c>
      <c r="R1" s="133" t="s">
        <v>133</v>
      </c>
      <c r="S1" s="133" t="s">
        <v>134</v>
      </c>
    </row>
    <row r="2" spans="5:20" ht="32.1" customHeight="1" x14ac:dyDescent="0.3">
      <c r="E2" s="80" t="s">
        <v>116</v>
      </c>
      <c r="F2" s="81">
        <v>949907836</v>
      </c>
      <c r="G2" s="82">
        <v>0.18075918900000154</v>
      </c>
      <c r="H2" s="82">
        <v>0.50372758481347368</v>
      </c>
      <c r="I2" s="82">
        <v>1.0125556910509426</v>
      </c>
      <c r="J2" s="82">
        <v>0.34198350493399587</v>
      </c>
      <c r="K2" s="82">
        <v>1.9623875731936469</v>
      </c>
      <c r="L2" s="82">
        <v>1.387539478099642</v>
      </c>
      <c r="M2" s="82">
        <v>1.3696870241402648</v>
      </c>
      <c r="N2" s="82">
        <v>1.2708279517881005</v>
      </c>
      <c r="O2" s="82">
        <v>1.0667092778934739</v>
      </c>
      <c r="P2" s="82">
        <v>3.8134595733949999</v>
      </c>
      <c r="Q2" s="83">
        <v>31321</v>
      </c>
      <c r="R2" s="134">
        <v>0.21</v>
      </c>
      <c r="S2" s="134">
        <v>1.1166845850203118</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wkyJXqS+n2+M8SqVjAaeX7+FDv+R3pWtN084z/euHbYLG0YUR/GStFgQhzUwIrsipV9Jej1AK0kv4km404wYSA==" saltValue="XEpvH/FLOo45cId5gV+k6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80850-FCBD-4FF8-AF7C-D6EEADA31A0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45322</v>
      </c>
      <c r="F1" s="79" t="s">
        <v>0</v>
      </c>
      <c r="G1" s="79" t="s">
        <v>33</v>
      </c>
      <c r="H1" s="79" t="s">
        <v>34</v>
      </c>
      <c r="I1" s="79" t="s">
        <v>35</v>
      </c>
      <c r="J1" s="79" t="s">
        <v>36</v>
      </c>
      <c r="K1" s="79" t="s">
        <v>37</v>
      </c>
      <c r="L1" s="79" t="s">
        <v>38</v>
      </c>
      <c r="M1" s="79" t="s">
        <v>39</v>
      </c>
      <c r="N1" s="79" t="s">
        <v>40</v>
      </c>
      <c r="O1" s="79" t="s">
        <v>41</v>
      </c>
      <c r="P1" s="79" t="s">
        <v>42</v>
      </c>
      <c r="Q1" s="79" t="s">
        <v>43</v>
      </c>
      <c r="R1" s="133" t="s">
        <v>133</v>
      </c>
      <c r="S1" s="133" t="s">
        <v>134</v>
      </c>
    </row>
    <row r="2" spans="5:20" ht="32.1" customHeight="1" x14ac:dyDescent="0.3">
      <c r="E2" s="80" t="s">
        <v>116</v>
      </c>
      <c r="F2" s="81">
        <v>949907836</v>
      </c>
      <c r="G2" s="82">
        <v>0.16093341400000849</v>
      </c>
      <c r="H2" s="82">
        <v>0.48435923368121969</v>
      </c>
      <c r="I2" s="82">
        <v>0.99391480710275815</v>
      </c>
      <c r="J2" s="82">
        <v>0.16093341400000849</v>
      </c>
      <c r="K2" s="82">
        <v>1.924257933190332</v>
      </c>
      <c r="L2" s="82">
        <v>1.3547682216364709</v>
      </c>
      <c r="M2" s="82">
        <v>1.3504849143520126</v>
      </c>
      <c r="N2" s="82">
        <v>1.2542111163696079</v>
      </c>
      <c r="O2" s="82">
        <v>1.0505391769137118</v>
      </c>
      <c r="P2" s="82">
        <v>3.8170150089089998</v>
      </c>
      <c r="Q2" s="83">
        <v>31321</v>
      </c>
      <c r="R2" s="134">
        <v>0.21</v>
      </c>
      <c r="S2" s="134">
        <v>1.1166845850203118</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86vK80yeUkU7UprRU+g8qD7FzWl91m8tJ/a9/1eY505rxy4Pw9rwtkFVx0dfCtXN3OkPRQpfP9qf6pgSwfVa8A==" saltValue="UU/8bnoFwNs65DoM4VqUn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AFFAB-0C7A-45B0-B7AC-5F3B7190D01D}">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45291</v>
      </c>
      <c r="F1" s="79" t="s">
        <v>0</v>
      </c>
      <c r="G1" s="79" t="s">
        <v>33</v>
      </c>
      <c r="H1" s="79" t="s">
        <v>34</v>
      </c>
      <c r="I1" s="79" t="s">
        <v>35</v>
      </c>
      <c r="J1" s="79" t="s">
        <v>36</v>
      </c>
      <c r="K1" s="79" t="s">
        <v>37</v>
      </c>
      <c r="L1" s="79" t="s">
        <v>38</v>
      </c>
      <c r="M1" s="79" t="s">
        <v>39</v>
      </c>
      <c r="N1" s="79" t="s">
        <v>40</v>
      </c>
      <c r="O1" s="79" t="s">
        <v>41</v>
      </c>
      <c r="P1" s="79" t="s">
        <v>42</v>
      </c>
      <c r="Q1" s="79" t="s">
        <v>43</v>
      </c>
      <c r="R1" s="133" t="s">
        <v>133</v>
      </c>
      <c r="S1" s="133" t="s">
        <v>134</v>
      </c>
    </row>
    <row r="2" spans="5:20" ht="32.1" customHeight="1" x14ac:dyDescent="0.3">
      <c r="E2" s="80" t="s">
        <v>116</v>
      </c>
      <c r="F2" s="81">
        <v>949907836</v>
      </c>
      <c r="G2" s="82">
        <v>0.1611928270000007</v>
      </c>
      <c r="H2" s="82">
        <v>0.48514251079039283</v>
      </c>
      <c r="I2" s="82">
        <v>0.99553027219627666</v>
      </c>
      <c r="J2" s="82">
        <v>1.8856323025710831</v>
      </c>
      <c r="K2" s="82">
        <v>1.8856323025710831</v>
      </c>
      <c r="L2" s="82">
        <v>1.3287159481094379</v>
      </c>
      <c r="M2" s="82">
        <v>1.3396697658193624</v>
      </c>
      <c r="N2" s="82">
        <v>1.2372938672603251</v>
      </c>
      <c r="O2" s="82">
        <v>1.0383770382345281</v>
      </c>
      <c r="P2" s="82">
        <v>3.8211232563230002</v>
      </c>
      <c r="Q2" s="83">
        <v>31321</v>
      </c>
      <c r="R2" s="134">
        <v>0.21</v>
      </c>
      <c r="S2" s="134">
        <v>1.1166845850203118</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NuQwcw+3WkcCuhn0fjOgX9qkthlrnsLkfSSSlZVWrEf+BTbgJRCPYwUYpeQJZMeTwmjTrbf41YZEKxqMNvumxQ==" saltValue="7YNkeKwjP8j8vgHATfsvH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7FDC0-C178-44E6-8E9C-F8EA3CF2980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45260</v>
      </c>
      <c r="F1" s="79" t="s">
        <v>0</v>
      </c>
      <c r="G1" s="79" t="s">
        <v>33</v>
      </c>
      <c r="H1" s="79" t="s">
        <v>34</v>
      </c>
      <c r="I1" s="79" t="s">
        <v>35</v>
      </c>
      <c r="J1" s="79" t="s">
        <v>36</v>
      </c>
      <c r="K1" s="79" t="s">
        <v>37</v>
      </c>
      <c r="L1" s="79" t="s">
        <v>38</v>
      </c>
      <c r="M1" s="79" t="s">
        <v>39</v>
      </c>
      <c r="N1" s="79" t="s">
        <v>40</v>
      </c>
      <c r="O1" s="79" t="s">
        <v>41</v>
      </c>
      <c r="P1" s="79" t="s">
        <v>42</v>
      </c>
      <c r="Q1" s="79" t="s">
        <v>43</v>
      </c>
      <c r="R1" s="133" t="s">
        <v>131</v>
      </c>
      <c r="S1" s="133" t="s">
        <v>132</v>
      </c>
    </row>
    <row r="2" spans="5:20" ht="32.1" customHeight="1" x14ac:dyDescent="0.3">
      <c r="E2" s="80" t="s">
        <v>116</v>
      </c>
      <c r="F2" s="81">
        <v>949907836</v>
      </c>
      <c r="G2" s="82">
        <v>0.16145307799999564</v>
      </c>
      <c r="H2" s="82">
        <v>0.5062778450760419</v>
      </c>
      <c r="I2" s="82">
        <v>0.99715099722024192</v>
      </c>
      <c r="J2" s="82">
        <v>1.7216642762527323</v>
      </c>
      <c r="K2" s="82">
        <v>1.8678160928234488</v>
      </c>
      <c r="L2" s="82">
        <v>1.3096807852931658</v>
      </c>
      <c r="M2" s="82">
        <v>1.3288267051641656</v>
      </c>
      <c r="N2" s="82">
        <v>1.2266903143168362</v>
      </c>
      <c r="O2" s="82">
        <v>1.0258188687356951</v>
      </c>
      <c r="P2" s="82">
        <v>3.8252425618169998</v>
      </c>
      <c r="Q2" s="83">
        <v>31321</v>
      </c>
      <c r="R2" s="134">
        <v>0.21</v>
      </c>
      <c r="S2" s="134">
        <v>1.1170680780505675</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o21SSfsuJJHW19g1OoOdMGZzoBkjQUAyVZuhku0L6YUP15l4hmwQmxGCkeWCK1ZZQGa3WW8pou+uRPwBNVOd2w==" saltValue="snvZl6pak7gCxzLhOXw4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A9A37-6DFF-4262-A97D-07A3A21F04A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45230</v>
      </c>
      <c r="F1" s="79" t="s">
        <v>0</v>
      </c>
      <c r="G1" s="79" t="s">
        <v>33</v>
      </c>
      <c r="H1" s="79" t="s">
        <v>34</v>
      </c>
      <c r="I1" s="79" t="s">
        <v>35</v>
      </c>
      <c r="J1" s="79" t="s">
        <v>36</v>
      </c>
      <c r="K1" s="79" t="s">
        <v>37</v>
      </c>
      <c r="L1" s="79" t="s">
        <v>38</v>
      </c>
      <c r="M1" s="79" t="s">
        <v>39</v>
      </c>
      <c r="N1" s="79" t="s">
        <v>40</v>
      </c>
      <c r="O1" s="79" t="s">
        <v>41</v>
      </c>
      <c r="P1" s="79" t="s">
        <v>42</v>
      </c>
      <c r="Q1" s="79" t="s">
        <v>43</v>
      </c>
      <c r="R1" s="133" t="s">
        <v>131</v>
      </c>
      <c r="S1" s="133" t="s">
        <v>132</v>
      </c>
    </row>
    <row r="2" spans="5:20" ht="32.1" customHeight="1" x14ac:dyDescent="0.3">
      <c r="E2" s="80" t="s">
        <v>116</v>
      </c>
      <c r="F2" s="81">
        <v>949907836</v>
      </c>
      <c r="G2" s="82">
        <v>0.16171416999999355</v>
      </c>
      <c r="H2" s="82">
        <v>0.50709939069875087</v>
      </c>
      <c r="I2" s="82">
        <v>0.99877700759467558</v>
      </c>
      <c r="J2" s="82">
        <v>1.5576962497116931</v>
      </c>
      <c r="K2" s="82">
        <v>1.8290176739439445</v>
      </c>
      <c r="L2" s="82">
        <v>1.2835182332941342</v>
      </c>
      <c r="M2" s="82">
        <v>1.3179556225690225</v>
      </c>
      <c r="N2" s="82">
        <v>1.2097113197343745</v>
      </c>
      <c r="O2" s="82">
        <v>1.0134144370090636</v>
      </c>
      <c r="P2" s="82">
        <v>3.8293729856760002</v>
      </c>
      <c r="Q2" s="83">
        <v>31321</v>
      </c>
      <c r="R2" s="134">
        <v>0.21</v>
      </c>
      <c r="S2" s="134">
        <v>1.1170680780505675</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vCmltoFuLyKK9pRo1LN1Tpzh5XpMzdNibFBSVjWgLct54yjqf4+HydExh/4LmAny6o2vIU2YAbhgfWd4K0DeYQ==" saltValue="FVtG4zN2FYcY2thGgSKfI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2691C-426C-4777-A082-CE226419B65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45199</v>
      </c>
      <c r="F1" s="79" t="s">
        <v>0</v>
      </c>
      <c r="G1" s="79" t="s">
        <v>33</v>
      </c>
      <c r="H1" s="79" t="s">
        <v>34</v>
      </c>
      <c r="I1" s="79" t="s">
        <v>35</v>
      </c>
      <c r="J1" s="79" t="s">
        <v>36</v>
      </c>
      <c r="K1" s="79" t="s">
        <v>37</v>
      </c>
      <c r="L1" s="79" t="s">
        <v>38</v>
      </c>
      <c r="M1" s="79" t="s">
        <v>39</v>
      </c>
      <c r="N1" s="79" t="s">
        <v>40</v>
      </c>
      <c r="O1" s="79" t="s">
        <v>41</v>
      </c>
      <c r="P1" s="79" t="s">
        <v>42</v>
      </c>
      <c r="Q1" s="79" t="s">
        <v>43</v>
      </c>
      <c r="R1" s="133" t="s">
        <v>131</v>
      </c>
      <c r="S1" s="133" t="s">
        <v>132</v>
      </c>
    </row>
    <row r="2" spans="5:20" ht="32.1" customHeight="1" x14ac:dyDescent="0.3">
      <c r="E2" s="80" t="s">
        <v>116</v>
      </c>
      <c r="F2" s="81">
        <v>949907836</v>
      </c>
      <c r="G2" s="82">
        <v>0.18226002399999164</v>
      </c>
      <c r="H2" s="82">
        <v>0.50792360806082293</v>
      </c>
      <c r="I2" s="82">
        <v>0.95918367393588166</v>
      </c>
      <c r="J2" s="82">
        <v>1.3937282236827109</v>
      </c>
      <c r="K2" s="82">
        <v>1.7691832961853171</v>
      </c>
      <c r="L2" s="82">
        <v>1.2714689786857303</v>
      </c>
      <c r="M2" s="82">
        <v>1.3070564078874192</v>
      </c>
      <c r="N2" s="82">
        <v>1.1958761367308668</v>
      </c>
      <c r="O2" s="82">
        <v>1.0013639027057097</v>
      </c>
      <c r="P2" s="82">
        <v>3.8335145578369998</v>
      </c>
      <c r="Q2" s="83">
        <v>31321</v>
      </c>
      <c r="R2" s="134">
        <v>0.21</v>
      </c>
      <c r="S2" s="134">
        <v>1.1170680780505675</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M7sXDg1fuzToqPQ6ASSQLO2Jx8nQJcruhcJTxYldLFf1Mg+S3Uq2jceVnwR2SEJkNw4YEtJHqPNDiZP4eR16xw==" saltValue="+bPxFVrZB+mCQzvoSgl83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330DF-26F8-4817-9E80-CCDA9484B718}">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78">
        <v>45169</v>
      </c>
      <c r="F1" s="79" t="s">
        <v>0</v>
      </c>
      <c r="G1" s="79" t="s">
        <v>33</v>
      </c>
      <c r="H1" s="79" t="s">
        <v>34</v>
      </c>
      <c r="I1" s="79" t="s">
        <v>35</v>
      </c>
      <c r="J1" s="79" t="s">
        <v>36</v>
      </c>
      <c r="K1" s="79" t="s">
        <v>37</v>
      </c>
      <c r="L1" s="79" t="s">
        <v>38</v>
      </c>
      <c r="M1" s="79" t="s">
        <v>39</v>
      </c>
      <c r="N1" s="79" t="s">
        <v>40</v>
      </c>
      <c r="O1" s="79" t="s">
        <v>41</v>
      </c>
      <c r="P1" s="79" t="s">
        <v>42</v>
      </c>
      <c r="Q1" s="79" t="s">
        <v>43</v>
      </c>
      <c r="R1" s="79" t="s">
        <v>129</v>
      </c>
      <c r="S1" s="79" t="s">
        <v>130</v>
      </c>
    </row>
    <row r="2" spans="5:20" ht="32.1" customHeight="1" x14ac:dyDescent="0.3">
      <c r="E2" s="80" t="s">
        <v>116</v>
      </c>
      <c r="F2" s="81">
        <v>949907836</v>
      </c>
      <c r="G2" s="82">
        <v>0.16227180499999161</v>
      </c>
      <c r="H2" s="82">
        <v>0.48840048867480057</v>
      </c>
      <c r="I2" s="82">
        <v>0.94031071250961773</v>
      </c>
      <c r="J2" s="82">
        <v>1.2092641944716487</v>
      </c>
      <c r="K2" s="82">
        <v>1.6886326206940083</v>
      </c>
      <c r="L2" s="82">
        <v>1.24545799573752</v>
      </c>
      <c r="M2" s="82">
        <v>1.2876527758661771</v>
      </c>
      <c r="N2" s="82">
        <v>1.1790839487795246</v>
      </c>
      <c r="O2" s="82">
        <v>0.98604076007406949</v>
      </c>
      <c r="P2" s="82">
        <v>3.837112804727</v>
      </c>
      <c r="Q2" s="83">
        <v>31321</v>
      </c>
      <c r="R2" s="87">
        <v>0.21</v>
      </c>
      <c r="S2" s="87">
        <v>1.1171076466734471</v>
      </c>
    </row>
    <row r="4" spans="5:20" x14ac:dyDescent="0.3">
      <c r="E4" s="141" t="s">
        <v>47</v>
      </c>
      <c r="F4" s="141"/>
      <c r="G4" s="141"/>
      <c r="H4" s="141"/>
      <c r="I4" s="141"/>
      <c r="J4" s="141"/>
      <c r="K4" s="141"/>
      <c r="L4" s="141"/>
      <c r="M4" s="141"/>
      <c r="N4" s="141"/>
      <c r="O4" s="141"/>
      <c r="P4" s="141"/>
      <c r="Q4" s="141"/>
      <c r="R4" s="141"/>
      <c r="S4" s="141"/>
      <c r="T4" s="84"/>
    </row>
    <row r="5" spans="5:20" x14ac:dyDescent="0.3">
      <c r="E5" s="141" t="s">
        <v>115</v>
      </c>
      <c r="F5" s="141"/>
      <c r="G5" s="141"/>
      <c r="H5" s="141"/>
      <c r="I5" s="141"/>
      <c r="J5" s="141"/>
      <c r="K5" s="141"/>
      <c r="L5" s="141"/>
      <c r="M5" s="141"/>
      <c r="N5" s="141"/>
      <c r="O5" s="141"/>
      <c r="P5" s="141"/>
      <c r="Q5" s="141"/>
      <c r="R5" s="141"/>
      <c r="S5" s="141"/>
      <c r="T5" s="84"/>
    </row>
    <row r="6" spans="5:20" x14ac:dyDescent="0.3">
      <c r="E6" s="142" t="s">
        <v>48</v>
      </c>
      <c r="F6" s="142"/>
      <c r="G6" s="142"/>
      <c r="H6" s="142"/>
      <c r="I6" s="142"/>
      <c r="J6" s="142"/>
      <c r="K6" s="142"/>
      <c r="L6" s="142"/>
      <c r="M6" s="142"/>
      <c r="N6" s="142"/>
      <c r="O6" s="142"/>
      <c r="P6" s="142"/>
      <c r="Q6" s="142"/>
      <c r="R6" s="142"/>
      <c r="S6" s="142"/>
      <c r="T6" s="84"/>
    </row>
    <row r="7" spans="5:20" ht="33.75" customHeight="1" x14ac:dyDescent="0.3">
      <c r="E7" s="143" t="s">
        <v>118</v>
      </c>
      <c r="F7" s="143"/>
      <c r="G7" s="143"/>
      <c r="H7" s="143"/>
      <c r="I7" s="143"/>
      <c r="J7" s="143"/>
      <c r="K7" s="143"/>
      <c r="L7" s="143"/>
      <c r="M7" s="143"/>
      <c r="N7" s="143"/>
      <c r="O7" s="143"/>
      <c r="P7" s="143"/>
      <c r="Q7" s="143"/>
      <c r="R7" s="143"/>
      <c r="S7" s="143"/>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qJaCCR/zF/mp2vXfd+HOgKwP1Z0py4EGM68zlb6eS36uSQkhnqvLq0XSpPXObsRtqCtHAvPE5MoZ11L7/yXpRA==" saltValue="kUeytDM72RuQO8CHFvD3c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FBD6F-8A11-4013-8293-84D50F0EBF5C}">
  <sheetPr>
    <pageSetUpPr fitToPage="1"/>
  </sheetPr>
  <dimension ref="A1:T24"/>
  <sheetViews>
    <sheetView showGridLines="0" zoomScaleNormal="100" workbookViewId="0">
      <selection activeCell="F14" sqref="F13:F14"/>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25">
        <v>45138</v>
      </c>
      <c r="F1" s="126" t="s">
        <v>0</v>
      </c>
      <c r="G1" s="126" t="s">
        <v>33</v>
      </c>
      <c r="H1" s="126" t="s">
        <v>34</v>
      </c>
      <c r="I1" s="126" t="s">
        <v>35</v>
      </c>
      <c r="J1" s="126" t="s">
        <v>36</v>
      </c>
      <c r="K1" s="126" t="s">
        <v>37</v>
      </c>
      <c r="L1" s="126" t="s">
        <v>38</v>
      </c>
      <c r="M1" s="126" t="s">
        <v>39</v>
      </c>
      <c r="N1" s="126" t="s">
        <v>40</v>
      </c>
      <c r="O1" s="126" t="s">
        <v>41</v>
      </c>
      <c r="P1" s="126" t="s">
        <v>42</v>
      </c>
      <c r="Q1" s="126" t="s">
        <v>43</v>
      </c>
      <c r="R1" s="126" t="s">
        <v>129</v>
      </c>
      <c r="S1" s="126" t="s">
        <v>130</v>
      </c>
    </row>
    <row r="2" spans="5:20" ht="32.1" customHeight="1" x14ac:dyDescent="0.3">
      <c r="E2" s="127" t="s">
        <v>116</v>
      </c>
      <c r="F2" s="128">
        <v>949907836</v>
      </c>
      <c r="G2" s="129">
        <v>0.1625355550000096</v>
      </c>
      <c r="H2" s="129">
        <v>0.48919690238462543</v>
      </c>
      <c r="I2" s="129">
        <v>0.92118730902204238</v>
      </c>
      <c r="J2" s="129">
        <v>1.0452961685114115</v>
      </c>
      <c r="K2" s="129">
        <v>1.6285302018524961</v>
      </c>
      <c r="L2" s="129">
        <v>1.2262235702235724</v>
      </c>
      <c r="M2" s="129">
        <v>1.2766864992265869</v>
      </c>
      <c r="N2" s="129">
        <v>1.1651840465598529</v>
      </c>
      <c r="O2" s="129">
        <v>0.97518986367308713</v>
      </c>
      <c r="P2" s="129">
        <v>3.8412747111910002</v>
      </c>
      <c r="Q2" s="130">
        <v>31321</v>
      </c>
      <c r="R2" s="131">
        <v>0.21</v>
      </c>
      <c r="S2" s="131">
        <v>1.1171076466734471</v>
      </c>
    </row>
    <row r="4" spans="5:20" x14ac:dyDescent="0.3">
      <c r="E4" s="144" t="s">
        <v>47</v>
      </c>
      <c r="F4" s="144"/>
      <c r="G4" s="144"/>
      <c r="H4" s="144"/>
      <c r="I4" s="144"/>
      <c r="J4" s="144"/>
      <c r="K4" s="144"/>
      <c r="L4" s="144"/>
      <c r="M4" s="144"/>
      <c r="N4" s="144"/>
      <c r="O4" s="144"/>
      <c r="P4" s="144"/>
      <c r="Q4" s="144"/>
      <c r="R4" s="144"/>
      <c r="S4" s="144"/>
      <c r="T4" s="132"/>
    </row>
    <row r="5" spans="5:20" x14ac:dyDescent="0.3">
      <c r="E5" s="144" t="s">
        <v>115</v>
      </c>
      <c r="F5" s="144"/>
      <c r="G5" s="144"/>
      <c r="H5" s="144"/>
      <c r="I5" s="144"/>
      <c r="J5" s="144"/>
      <c r="K5" s="144"/>
      <c r="L5" s="144"/>
      <c r="M5" s="144"/>
      <c r="N5" s="144"/>
      <c r="O5" s="144"/>
      <c r="P5" s="144"/>
      <c r="Q5" s="144"/>
      <c r="R5" s="144"/>
      <c r="S5" s="144"/>
      <c r="T5" s="132"/>
    </row>
    <row r="6" spans="5:20" x14ac:dyDescent="0.3">
      <c r="E6" s="145" t="s">
        <v>48</v>
      </c>
      <c r="F6" s="145"/>
      <c r="G6" s="145"/>
      <c r="H6" s="145"/>
      <c r="I6" s="145"/>
      <c r="J6" s="145"/>
      <c r="K6" s="145"/>
      <c r="L6" s="145"/>
      <c r="M6" s="145"/>
      <c r="N6" s="145"/>
      <c r="O6" s="145"/>
      <c r="P6" s="145"/>
      <c r="Q6" s="145"/>
      <c r="R6" s="145"/>
      <c r="S6" s="145"/>
      <c r="T6" s="132"/>
    </row>
    <row r="7" spans="5:20" ht="33.75" customHeight="1" x14ac:dyDescent="0.3">
      <c r="E7" s="146" t="s">
        <v>118</v>
      </c>
      <c r="F7" s="146"/>
      <c r="G7" s="146"/>
      <c r="H7" s="146"/>
      <c r="I7" s="146"/>
      <c r="J7" s="146"/>
      <c r="K7" s="146"/>
      <c r="L7" s="146"/>
      <c r="M7" s="146"/>
      <c r="N7" s="146"/>
      <c r="O7" s="146"/>
      <c r="P7" s="146"/>
      <c r="Q7" s="146"/>
      <c r="R7" s="146"/>
      <c r="S7" s="146"/>
      <c r="T7" s="132"/>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eMYeX6/Ol/pvHqvzGFnCkBHSRehY06tbIv2ybZiB89NZNRUnThpnEhoFHIiCGTinmiswsU8Ur7qNQXUm7hw6w==" saltValue="FFkq6j9u9s3GiK5nJSGfa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30BE3-3627-4262-8B5D-EABE3405A17B}">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17">
        <v>45107</v>
      </c>
      <c r="F1" s="118" t="s">
        <v>0</v>
      </c>
      <c r="G1" s="118" t="s">
        <v>33</v>
      </c>
      <c r="H1" s="118" t="s">
        <v>34</v>
      </c>
      <c r="I1" s="118" t="s">
        <v>35</v>
      </c>
      <c r="J1" s="118" t="s">
        <v>36</v>
      </c>
      <c r="K1" s="118" t="s">
        <v>37</v>
      </c>
      <c r="L1" s="118" t="s">
        <v>38</v>
      </c>
      <c r="M1" s="118" t="s">
        <v>39</v>
      </c>
      <c r="N1" s="118" t="s">
        <v>40</v>
      </c>
      <c r="O1" s="118" t="s">
        <v>41</v>
      </c>
      <c r="P1" s="118" t="s">
        <v>42</v>
      </c>
      <c r="Q1" s="118" t="s">
        <v>43</v>
      </c>
      <c r="R1" s="85" t="s">
        <v>129</v>
      </c>
      <c r="S1" s="85" t="s">
        <v>130</v>
      </c>
    </row>
    <row r="2" spans="5:20" ht="32.1" customHeight="1" x14ac:dyDescent="0.3">
      <c r="E2" s="119" t="s">
        <v>116</v>
      </c>
      <c r="F2" s="120">
        <v>949907836</v>
      </c>
      <c r="G2" s="121">
        <v>0.16280016300000977</v>
      </c>
      <c r="H2" s="121">
        <v>0.44897959252923059</v>
      </c>
      <c r="I2" s="121">
        <v>0.88132814192456443</v>
      </c>
      <c r="J2" s="121">
        <v>0.88132814192456443</v>
      </c>
      <c r="K2" s="121">
        <v>1.5683037575572101</v>
      </c>
      <c r="L2" s="121">
        <v>1.2140475292219843</v>
      </c>
      <c r="M2" s="121">
        <v>1.2613103983938778</v>
      </c>
      <c r="N2" s="121">
        <v>1.1512552236637053</v>
      </c>
      <c r="O2" s="121">
        <v>0.96433514156093469</v>
      </c>
      <c r="P2" s="121">
        <v>3.8454479064079998</v>
      </c>
      <c r="Q2" s="122">
        <v>31321</v>
      </c>
      <c r="R2" s="86">
        <v>0.21</v>
      </c>
      <c r="S2" s="86">
        <v>1.1171076466734471</v>
      </c>
    </row>
    <row r="4" spans="5:20" x14ac:dyDescent="0.3">
      <c r="E4" s="147" t="s">
        <v>47</v>
      </c>
      <c r="F4" s="147"/>
      <c r="G4" s="147"/>
      <c r="H4" s="147"/>
      <c r="I4" s="147"/>
      <c r="J4" s="147"/>
      <c r="K4" s="147"/>
      <c r="L4" s="147"/>
      <c r="M4" s="147"/>
      <c r="N4" s="147"/>
      <c r="O4" s="147"/>
      <c r="P4" s="147"/>
      <c r="Q4" s="147"/>
      <c r="R4" s="147"/>
      <c r="S4" s="147"/>
      <c r="T4" s="124"/>
    </row>
    <row r="5" spans="5:20" x14ac:dyDescent="0.3">
      <c r="E5" s="147" t="s">
        <v>115</v>
      </c>
      <c r="F5" s="147"/>
      <c r="G5" s="147"/>
      <c r="H5" s="147"/>
      <c r="I5" s="147"/>
      <c r="J5" s="147"/>
      <c r="K5" s="147"/>
      <c r="L5" s="147"/>
      <c r="M5" s="147"/>
      <c r="N5" s="147"/>
      <c r="O5" s="147"/>
      <c r="P5" s="147"/>
      <c r="Q5" s="147"/>
      <c r="R5" s="147"/>
      <c r="S5" s="147"/>
      <c r="T5" s="124"/>
    </row>
    <row r="6" spans="5:20" x14ac:dyDescent="0.3">
      <c r="E6" s="148" t="s">
        <v>48</v>
      </c>
      <c r="F6" s="148"/>
      <c r="G6" s="148"/>
      <c r="H6" s="148"/>
      <c r="I6" s="148"/>
      <c r="J6" s="148"/>
      <c r="K6" s="148"/>
      <c r="L6" s="148"/>
      <c r="M6" s="148"/>
      <c r="N6" s="148"/>
      <c r="O6" s="148"/>
      <c r="P6" s="148"/>
      <c r="Q6" s="148"/>
      <c r="R6" s="148"/>
      <c r="S6" s="148"/>
      <c r="T6" s="124"/>
    </row>
    <row r="7" spans="5:20" ht="34.5" customHeight="1" x14ac:dyDescent="0.3">
      <c r="E7" s="149" t="s">
        <v>118</v>
      </c>
      <c r="F7" s="149"/>
      <c r="G7" s="149"/>
      <c r="H7" s="149"/>
      <c r="I7" s="149"/>
      <c r="J7" s="149"/>
      <c r="K7" s="149"/>
      <c r="L7" s="149"/>
      <c r="M7" s="149"/>
      <c r="N7" s="149"/>
      <c r="O7" s="149"/>
      <c r="P7" s="149"/>
      <c r="Q7" s="149"/>
      <c r="R7" s="149"/>
      <c r="S7" s="149"/>
      <c r="T7" s="12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UCFzLZAI17xQ3DIKyY5BdOrfS5UMhoqoh7C48mxcuu6+T3wUlJ6Ra61GIs268Vb5+PO59xENZ88Du7VOXx9wtQ==" saltValue="SnoTvsE6M94dHG5pXIiye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D07F-D50B-4AE4-B262-C6559B0E7D4A}">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5:20" ht="72" x14ac:dyDescent="0.3">
      <c r="E1" s="117">
        <v>45077</v>
      </c>
      <c r="F1" s="118" t="s">
        <v>0</v>
      </c>
      <c r="G1" s="118" t="s">
        <v>33</v>
      </c>
      <c r="H1" s="118" t="s">
        <v>34</v>
      </c>
      <c r="I1" s="118" t="s">
        <v>35</v>
      </c>
      <c r="J1" s="118" t="s">
        <v>36</v>
      </c>
      <c r="K1" s="118" t="s">
        <v>37</v>
      </c>
      <c r="L1" s="118" t="s">
        <v>38</v>
      </c>
      <c r="M1" s="118" t="s">
        <v>39</v>
      </c>
      <c r="N1" s="118" t="s">
        <v>40</v>
      </c>
      <c r="O1" s="118" t="s">
        <v>41</v>
      </c>
      <c r="P1" s="118" t="s">
        <v>42</v>
      </c>
      <c r="Q1" s="118" t="s">
        <v>43</v>
      </c>
      <c r="R1" s="118" t="s">
        <v>127</v>
      </c>
      <c r="S1" s="118" t="s">
        <v>128</v>
      </c>
    </row>
    <row r="2" spans="5:20" ht="32.1" customHeight="1" x14ac:dyDescent="0.3">
      <c r="E2" s="119" t="s">
        <v>116</v>
      </c>
      <c r="F2" s="120">
        <v>949907836</v>
      </c>
      <c r="G2" s="121">
        <v>0.16306563399999252</v>
      </c>
      <c r="H2" s="121">
        <v>0.44971381934348909</v>
      </c>
      <c r="I2" s="121">
        <v>0.86206896630891539</v>
      </c>
      <c r="J2" s="121">
        <v>0.71736011548724221</v>
      </c>
      <c r="K2" s="121">
        <v>1.4869888497362149</v>
      </c>
      <c r="L2" s="121">
        <v>1.1947233632376708</v>
      </c>
      <c r="M2" s="121">
        <v>1.2502827551526874</v>
      </c>
      <c r="N2" s="121">
        <v>1.1341133474459086</v>
      </c>
      <c r="O2" s="121">
        <v>0.9530757353348962</v>
      </c>
      <c r="P2" s="121">
        <v>3.8496324523330001</v>
      </c>
      <c r="Q2" s="122">
        <v>31321</v>
      </c>
      <c r="R2" s="123">
        <v>0.21</v>
      </c>
      <c r="S2" s="123">
        <v>1.1166291305198837</v>
      </c>
    </row>
    <row r="4" spans="5:20" x14ac:dyDescent="0.3">
      <c r="E4" s="147" t="s">
        <v>47</v>
      </c>
      <c r="F4" s="147"/>
      <c r="G4" s="147"/>
      <c r="H4" s="147"/>
      <c r="I4" s="147"/>
      <c r="J4" s="147"/>
      <c r="K4" s="147"/>
      <c r="L4" s="147"/>
      <c r="M4" s="147"/>
      <c r="N4" s="147"/>
      <c r="O4" s="147"/>
      <c r="P4" s="147"/>
      <c r="Q4" s="147"/>
      <c r="R4" s="147"/>
      <c r="S4" s="147"/>
      <c r="T4" s="124"/>
    </row>
    <row r="5" spans="5:20" x14ac:dyDescent="0.3">
      <c r="E5" s="147" t="s">
        <v>115</v>
      </c>
      <c r="F5" s="147"/>
      <c r="G5" s="147"/>
      <c r="H5" s="147"/>
      <c r="I5" s="147"/>
      <c r="J5" s="147"/>
      <c r="K5" s="147"/>
      <c r="L5" s="147"/>
      <c r="M5" s="147"/>
      <c r="N5" s="147"/>
      <c r="O5" s="147"/>
      <c r="P5" s="147"/>
      <c r="Q5" s="147"/>
      <c r="R5" s="147"/>
      <c r="S5" s="147"/>
      <c r="T5" s="124"/>
    </row>
    <row r="6" spans="5:20" x14ac:dyDescent="0.3">
      <c r="E6" s="148" t="s">
        <v>48</v>
      </c>
      <c r="F6" s="148"/>
      <c r="G6" s="148"/>
      <c r="H6" s="148"/>
      <c r="I6" s="148"/>
      <c r="J6" s="148"/>
      <c r="K6" s="148"/>
      <c r="L6" s="148"/>
      <c r="M6" s="148"/>
      <c r="N6" s="148"/>
      <c r="O6" s="148"/>
      <c r="P6" s="148"/>
      <c r="Q6" s="148"/>
      <c r="R6" s="148"/>
      <c r="S6" s="148"/>
      <c r="T6" s="124"/>
    </row>
    <row r="7" spans="5:20" ht="33" customHeight="1" x14ac:dyDescent="0.3">
      <c r="E7" s="149" t="s">
        <v>118</v>
      </c>
      <c r="F7" s="149"/>
      <c r="G7" s="149"/>
      <c r="H7" s="149"/>
      <c r="I7" s="149"/>
      <c r="J7" s="149"/>
      <c r="K7" s="149"/>
      <c r="L7" s="149"/>
      <c r="M7" s="149"/>
      <c r="N7" s="149"/>
      <c r="O7" s="149"/>
      <c r="P7" s="149"/>
      <c r="Q7" s="149"/>
      <c r="R7" s="149"/>
      <c r="S7" s="149"/>
      <c r="T7" s="12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HieI6mWPYL/B6RCPGigSaGBs11zUFP3hZYMLSM1ucmo/b1eDKDDr9CWDvdc+KIBmxb7g7jp1FEnzjwszq87sdg==" saltValue="qsOn32x2EIc1eM1jWCUS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D9349-CBDA-4796-A377-209484B0E4CB}">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117">
        <v>45046</v>
      </c>
      <c r="F1" s="118" t="s">
        <v>0</v>
      </c>
      <c r="G1" s="118" t="s">
        <v>33</v>
      </c>
      <c r="H1" s="118" t="s">
        <v>34</v>
      </c>
      <c r="I1" s="118" t="s">
        <v>35</v>
      </c>
      <c r="J1" s="118" t="s">
        <v>36</v>
      </c>
      <c r="K1" s="118" t="s">
        <v>37</v>
      </c>
      <c r="L1" s="118" t="s">
        <v>38</v>
      </c>
      <c r="M1" s="118" t="s">
        <v>39</v>
      </c>
      <c r="N1" s="118" t="s">
        <v>40</v>
      </c>
      <c r="O1" s="118" t="s">
        <v>41</v>
      </c>
      <c r="P1" s="118" t="s">
        <v>42</v>
      </c>
      <c r="Q1" s="118" t="s">
        <v>43</v>
      </c>
      <c r="R1" s="118" t="s">
        <v>127</v>
      </c>
      <c r="S1" s="118" t="s">
        <v>128</v>
      </c>
    </row>
    <row r="2" spans="5:20" ht="32.1" customHeight="1" x14ac:dyDescent="0.3">
      <c r="E2" s="119" t="s">
        <v>116</v>
      </c>
      <c r="F2" s="120">
        <v>949907836</v>
      </c>
      <c r="G2" s="121">
        <v>0.1224489800000006</v>
      </c>
      <c r="H2" s="121">
        <v>0.4298874107403261</v>
      </c>
      <c r="I2" s="121">
        <v>0.82203041556316858</v>
      </c>
      <c r="J2" s="121">
        <v>0.55339208916853622</v>
      </c>
      <c r="K2" s="121">
        <v>1.3845835934920947</v>
      </c>
      <c r="L2" s="121">
        <v>1.1753509967274978</v>
      </c>
      <c r="M2" s="121">
        <v>1.2348376541427397</v>
      </c>
      <c r="N2" s="121">
        <v>1.1201224584693747</v>
      </c>
      <c r="O2" s="121">
        <v>0.94442103243497222</v>
      </c>
      <c r="P2" s="121">
        <v>3.8538284113730001</v>
      </c>
      <c r="Q2" s="122">
        <v>31321</v>
      </c>
      <c r="R2" s="123">
        <v>0.21</v>
      </c>
      <c r="S2" s="123">
        <v>1.1166291305198837</v>
      </c>
    </row>
    <row r="4" spans="5:20" x14ac:dyDescent="0.3">
      <c r="E4" s="147" t="s">
        <v>47</v>
      </c>
      <c r="F4" s="147"/>
      <c r="G4" s="147"/>
      <c r="H4" s="147"/>
      <c r="I4" s="147"/>
      <c r="J4" s="147"/>
      <c r="K4" s="147"/>
      <c r="L4" s="147"/>
      <c r="M4" s="147"/>
      <c r="N4" s="147"/>
      <c r="O4" s="147"/>
      <c r="P4" s="147"/>
      <c r="Q4" s="147"/>
      <c r="R4" s="147"/>
      <c r="S4" s="147"/>
      <c r="T4" s="124"/>
    </row>
    <row r="5" spans="5:20" x14ac:dyDescent="0.3">
      <c r="E5" s="147" t="s">
        <v>115</v>
      </c>
      <c r="F5" s="147"/>
      <c r="G5" s="147"/>
      <c r="H5" s="147"/>
      <c r="I5" s="147"/>
      <c r="J5" s="147"/>
      <c r="K5" s="147"/>
      <c r="L5" s="147"/>
      <c r="M5" s="147"/>
      <c r="N5" s="147"/>
      <c r="O5" s="147"/>
      <c r="P5" s="147"/>
      <c r="Q5" s="147"/>
      <c r="R5" s="147"/>
      <c r="S5" s="147"/>
      <c r="T5" s="124"/>
    </row>
    <row r="6" spans="5:20" x14ac:dyDescent="0.3">
      <c r="E6" s="148" t="s">
        <v>48</v>
      </c>
      <c r="F6" s="148"/>
      <c r="G6" s="148"/>
      <c r="H6" s="148"/>
      <c r="I6" s="148"/>
      <c r="J6" s="148"/>
      <c r="K6" s="148"/>
      <c r="L6" s="148"/>
      <c r="M6" s="148"/>
      <c r="N6" s="148"/>
      <c r="O6" s="148"/>
      <c r="P6" s="148"/>
      <c r="Q6" s="148"/>
      <c r="R6" s="148"/>
      <c r="S6" s="148"/>
      <c r="T6" s="124"/>
    </row>
    <row r="7" spans="5:20" ht="30.75" customHeight="1" x14ac:dyDescent="0.3">
      <c r="E7" s="149" t="s">
        <v>118</v>
      </c>
      <c r="F7" s="149"/>
      <c r="G7" s="149"/>
      <c r="H7" s="149"/>
      <c r="I7" s="149"/>
      <c r="J7" s="149"/>
      <c r="K7" s="149"/>
      <c r="L7" s="149"/>
      <c r="M7" s="149"/>
      <c r="N7" s="149"/>
      <c r="O7" s="149"/>
      <c r="P7" s="149"/>
      <c r="Q7" s="149"/>
      <c r="R7" s="149"/>
      <c r="S7" s="149"/>
      <c r="T7" s="12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BlrjPiTFZ5jOsxTaxOMovFNDrodyYN/caTQVh2sO3cgtXDDkPBgWeutzEvm2uYGXfgKVQx535V4F8GHyVnOFw==" saltValue="0PP6M6rKx1knhBkMtGLf9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8.140625" style="47" customWidth="1"/>
    <col min="6" max="6" width="10" style="47" bestFit="1" customWidth="1"/>
    <col min="7" max="16" width="9.140625" style="47"/>
    <col min="17" max="17" width="9.85546875" style="47" bestFit="1" customWidth="1"/>
    <col min="18" max="16384" width="9.140625" style="47"/>
  </cols>
  <sheetData>
    <row r="1" spans="5:20" ht="72" x14ac:dyDescent="0.3">
      <c r="E1" s="107">
        <v>45016</v>
      </c>
      <c r="F1" s="108" t="s">
        <v>0</v>
      </c>
      <c r="G1" s="108" t="s">
        <v>33</v>
      </c>
      <c r="H1" s="108" t="s">
        <v>34</v>
      </c>
      <c r="I1" s="108" t="s">
        <v>35</v>
      </c>
      <c r="J1" s="108" t="s">
        <v>36</v>
      </c>
      <c r="K1" s="108" t="s">
        <v>37</v>
      </c>
      <c r="L1" s="108" t="s">
        <v>38</v>
      </c>
      <c r="M1" s="108" t="s">
        <v>39</v>
      </c>
      <c r="N1" s="108" t="s">
        <v>40</v>
      </c>
      <c r="O1" s="108" t="s">
        <v>41</v>
      </c>
      <c r="P1" s="108" t="s">
        <v>42</v>
      </c>
      <c r="Q1" s="108" t="s">
        <v>43</v>
      </c>
      <c r="R1" s="108" t="s">
        <v>127</v>
      </c>
      <c r="S1" s="108" t="s">
        <v>128</v>
      </c>
    </row>
    <row r="2" spans="5:20" ht="32.1" customHeight="1" x14ac:dyDescent="0.3">
      <c r="E2" s="80" t="s">
        <v>116</v>
      </c>
      <c r="F2" s="110">
        <v>949907836</v>
      </c>
      <c r="G2" s="111">
        <v>0.16353229799999092</v>
      </c>
      <c r="H2" s="111">
        <v>0.43041606908218455</v>
      </c>
      <c r="I2" s="111">
        <v>0.80230405276002781</v>
      </c>
      <c r="J2" s="111">
        <v>0.43041606908218455</v>
      </c>
      <c r="K2" s="111">
        <v>1.3443640137642987</v>
      </c>
      <c r="L2" s="111">
        <v>1.1696967038012485</v>
      </c>
      <c r="M2" s="111">
        <v>1.2276211231711631</v>
      </c>
      <c r="N2" s="111">
        <v>1.1088129801711144</v>
      </c>
      <c r="O2" s="111">
        <v>0.93848221650481012</v>
      </c>
      <c r="P2" s="111">
        <v>3.8591664794780001</v>
      </c>
      <c r="Q2" s="112">
        <v>31321</v>
      </c>
      <c r="R2" s="113">
        <v>0.21</v>
      </c>
      <c r="S2" s="113">
        <v>1.1166291305198837</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118</v>
      </c>
      <c r="F7" s="143"/>
      <c r="G7" s="143"/>
      <c r="H7" s="143"/>
      <c r="I7" s="143"/>
      <c r="J7" s="143"/>
      <c r="K7" s="143"/>
      <c r="L7" s="143"/>
      <c r="M7" s="143"/>
      <c r="N7" s="143"/>
      <c r="O7" s="143"/>
      <c r="P7" s="143"/>
      <c r="Q7" s="143"/>
      <c r="R7" s="143"/>
      <c r="S7" s="143"/>
      <c r="T7" s="114"/>
    </row>
  </sheetData>
  <sheetProtection algorithmName="SHA-512" hashValue="AWWxAssqSazWWabft/M4TOZndDcjiQIy/jUwSe9gRAFftg0hfkObpxjZHBz2uxO/+AasJQq7Vgn9vUDJkf++Fw==" saltValue="R6mIncOhqk4/6FpLkKaq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6" width="9.140625" style="47"/>
    <col min="17" max="17" width="9.85546875" style="47" bestFit="1" customWidth="1"/>
    <col min="18" max="16384" width="9.140625" style="47"/>
  </cols>
  <sheetData>
    <row r="1" spans="5:20" ht="72" x14ac:dyDescent="0.3">
      <c r="E1" s="107">
        <v>44985</v>
      </c>
      <c r="F1" s="108" t="s">
        <v>0</v>
      </c>
      <c r="G1" s="108" t="s">
        <v>33</v>
      </c>
      <c r="H1" s="108" t="s">
        <v>34</v>
      </c>
      <c r="I1" s="108" t="s">
        <v>35</v>
      </c>
      <c r="J1" s="108" t="s">
        <v>36</v>
      </c>
      <c r="K1" s="108" t="s">
        <v>37</v>
      </c>
      <c r="L1" s="108" t="s">
        <v>38</v>
      </c>
      <c r="M1" s="108" t="s">
        <v>39</v>
      </c>
      <c r="N1" s="108" t="s">
        <v>40</v>
      </c>
      <c r="O1" s="108" t="s">
        <v>41</v>
      </c>
      <c r="P1" s="108" t="s">
        <v>42</v>
      </c>
      <c r="Q1" s="108" t="s">
        <v>43</v>
      </c>
      <c r="R1" s="108" t="s">
        <v>125</v>
      </c>
      <c r="S1" s="108" t="s">
        <v>126</v>
      </c>
    </row>
    <row r="2" spans="5:20" ht="32.1" customHeight="1" x14ac:dyDescent="0.3">
      <c r="E2" s="80" t="s">
        <v>116</v>
      </c>
      <c r="F2" s="110">
        <v>949907836</v>
      </c>
      <c r="G2" s="111">
        <v>0.14329580300000977</v>
      </c>
      <c r="H2" s="111">
        <v>0.41050903112282988</v>
      </c>
      <c r="I2" s="111">
        <v>0.74135090619613653</v>
      </c>
      <c r="J2" s="111">
        <v>0.26644804247537568</v>
      </c>
      <c r="K2" s="111">
        <v>1.2626785350144054</v>
      </c>
      <c r="L2" s="111">
        <v>1.1502472495507066</v>
      </c>
      <c r="M2" s="111">
        <v>1.2121156223404705</v>
      </c>
      <c r="N2" s="111">
        <v>1.094768407775093</v>
      </c>
      <c r="O2" s="111">
        <v>0.92903157970556371</v>
      </c>
      <c r="P2" s="111">
        <v>3.8633898085029998</v>
      </c>
      <c r="Q2" s="112">
        <v>31321</v>
      </c>
      <c r="R2" s="113">
        <v>0.21</v>
      </c>
      <c r="S2" s="113">
        <v>1.1171492381527817</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118</v>
      </c>
      <c r="F7" s="143"/>
      <c r="G7" s="143"/>
      <c r="H7" s="143"/>
      <c r="I7" s="143"/>
      <c r="J7" s="143"/>
      <c r="K7" s="143"/>
      <c r="L7" s="143"/>
      <c r="M7" s="143"/>
      <c r="N7" s="143"/>
      <c r="O7" s="143"/>
      <c r="P7" s="143"/>
      <c r="Q7" s="143"/>
      <c r="R7" s="143"/>
      <c r="S7" s="143"/>
      <c r="T7" s="114"/>
    </row>
  </sheetData>
  <sheetProtection algorithmName="SHA-512" hashValue="/TLCPLsHdfOB4+YhyygVauZyyvj14MrtFxIYXBeipTDaD0BjO41+YM/ChsBnj3DZ7/mXubMs6os/DYOFDcwBgg==" saltValue="nNL8xuGXHMediMmgyN63/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44957</v>
      </c>
      <c r="F1" s="108" t="s">
        <v>0</v>
      </c>
      <c r="G1" s="108" t="s">
        <v>33</v>
      </c>
      <c r="H1" s="108" t="s">
        <v>34</v>
      </c>
      <c r="I1" s="108" t="s">
        <v>35</v>
      </c>
      <c r="J1" s="108" t="s">
        <v>36</v>
      </c>
      <c r="K1" s="108" t="s">
        <v>37</v>
      </c>
      <c r="L1" s="108" t="s">
        <v>38</v>
      </c>
      <c r="M1" s="108" t="s">
        <v>39</v>
      </c>
      <c r="N1" s="108" t="s">
        <v>40</v>
      </c>
      <c r="O1" s="108" t="s">
        <v>41</v>
      </c>
      <c r="P1" s="108" t="s">
        <v>42</v>
      </c>
      <c r="Q1" s="108" t="s">
        <v>43</v>
      </c>
      <c r="R1" s="108" t="s">
        <v>125</v>
      </c>
      <c r="S1" s="108" t="s">
        <v>126</v>
      </c>
    </row>
    <row r="2" spans="5:20" ht="32.1" customHeight="1" x14ac:dyDescent="0.3">
      <c r="E2" s="80" t="s">
        <v>116</v>
      </c>
      <c r="F2" s="110">
        <v>949907836</v>
      </c>
      <c r="G2" s="111">
        <v>0.12297601999999852</v>
      </c>
      <c r="H2" s="111">
        <v>0.39046444732038221</v>
      </c>
      <c r="I2" s="111">
        <v>0.70088641611456559</v>
      </c>
      <c r="J2" s="111">
        <v>0.12297601999999852</v>
      </c>
      <c r="K2" s="111">
        <v>1.1806130912710433</v>
      </c>
      <c r="L2" s="111">
        <v>1.1376508099236959</v>
      </c>
      <c r="M2" s="111">
        <v>1.2007172994935145</v>
      </c>
      <c r="N2" s="111">
        <v>1.0804626369954606</v>
      </c>
      <c r="O2" s="111">
        <v>0.92023570136821053</v>
      </c>
      <c r="P2" s="111">
        <v>3.8681943276539998</v>
      </c>
      <c r="Q2" s="112">
        <v>31321</v>
      </c>
      <c r="R2" s="113">
        <v>0.21</v>
      </c>
      <c r="S2" s="113">
        <v>1.1171492381527817</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118</v>
      </c>
      <c r="F7" s="143"/>
      <c r="G7" s="143"/>
      <c r="H7" s="143"/>
      <c r="I7" s="143"/>
      <c r="J7" s="143"/>
      <c r="K7" s="143"/>
      <c r="L7" s="143"/>
      <c r="M7" s="143"/>
      <c r="N7" s="143"/>
      <c r="O7" s="143"/>
      <c r="P7" s="143"/>
      <c r="Q7" s="143"/>
      <c r="R7" s="143"/>
      <c r="S7" s="143"/>
      <c r="T7" s="114"/>
    </row>
  </sheetData>
  <sheetProtection algorithmName="SHA-512" hashValue="NSMtjRwhTQmFrH7Yls5DDkaiQFMb0pQPcuF4NSoyNM5FdKlRYm1pa0Wp5lYZDRzFtSmMw7VcOIvpo0oHwA4ITA==" saltValue="S1wqnRaPp0CyVc25UszD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44926</v>
      </c>
      <c r="F1" s="108" t="s">
        <v>0</v>
      </c>
      <c r="G1" s="108" t="s">
        <v>33</v>
      </c>
      <c r="H1" s="108" t="s">
        <v>34</v>
      </c>
      <c r="I1" s="108" t="s">
        <v>35</v>
      </c>
      <c r="J1" s="108" t="s">
        <v>36</v>
      </c>
      <c r="K1" s="108" t="s">
        <v>37</v>
      </c>
      <c r="L1" s="108" t="s">
        <v>38</v>
      </c>
      <c r="M1" s="108" t="s">
        <v>39</v>
      </c>
      <c r="N1" s="108" t="s">
        <v>40</v>
      </c>
      <c r="O1" s="108" t="s">
        <v>41</v>
      </c>
      <c r="P1" s="108" t="s">
        <v>42</v>
      </c>
      <c r="Q1" s="108" t="s">
        <v>43</v>
      </c>
      <c r="R1" s="108" t="s">
        <v>125</v>
      </c>
      <c r="S1" s="108" t="s">
        <v>126</v>
      </c>
    </row>
    <row r="2" spans="5:20" ht="32.1" customHeight="1" x14ac:dyDescent="0.3">
      <c r="E2" s="80" t="s">
        <v>116</v>
      </c>
      <c r="F2" s="110">
        <v>949907836</v>
      </c>
      <c r="G2" s="111">
        <v>0.14367816100000486</v>
      </c>
      <c r="H2" s="111">
        <v>0.37029417803271514</v>
      </c>
      <c r="I2" s="111">
        <v>0.68097400013031884</v>
      </c>
      <c r="J2" s="111">
        <v>1.1401326709890913</v>
      </c>
      <c r="K2" s="111">
        <v>1.1401326709890913</v>
      </c>
      <c r="L2" s="111">
        <v>1.139081962405819</v>
      </c>
      <c r="M2" s="111">
        <v>1.1934424560476886</v>
      </c>
      <c r="N2" s="111">
        <v>1.0690916936638928</v>
      </c>
      <c r="O2" s="111">
        <v>0.91431810206787922</v>
      </c>
      <c r="P2" s="111">
        <v>3.8735864296239999</v>
      </c>
      <c r="Q2" s="112">
        <v>31321</v>
      </c>
      <c r="R2" s="113">
        <v>0.21</v>
      </c>
      <c r="S2" s="113">
        <v>1.1171492381527817</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118</v>
      </c>
      <c r="F7" s="143"/>
      <c r="G7" s="143"/>
      <c r="H7" s="143"/>
      <c r="I7" s="143"/>
      <c r="J7" s="143"/>
      <c r="K7" s="143"/>
      <c r="L7" s="143"/>
      <c r="M7" s="143"/>
      <c r="N7" s="143"/>
      <c r="O7" s="143"/>
      <c r="P7" s="143"/>
      <c r="Q7" s="143"/>
      <c r="R7" s="143"/>
      <c r="S7" s="143"/>
      <c r="T7" s="114"/>
    </row>
  </sheetData>
  <sheetProtection algorithmName="SHA-512" hashValue="1GqY2Ir5roOBDDFRsSwgU1tnq9dC6pUWIg1NLfUj611evIrIiGGa6S6x+KV9qc2Kr80tdFAA+8Jx8ypqpOhWkw==" saltValue="iGSLjUDusagSCePP0wYyJ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44895</v>
      </c>
      <c r="F1" s="108" t="s">
        <v>0</v>
      </c>
      <c r="G1" s="108" t="s">
        <v>33</v>
      </c>
      <c r="H1" s="108" t="s">
        <v>34</v>
      </c>
      <c r="I1" s="108" t="s">
        <v>35</v>
      </c>
      <c r="J1" s="108" t="s">
        <v>36</v>
      </c>
      <c r="K1" s="108" t="s">
        <v>37</v>
      </c>
      <c r="L1" s="108" t="s">
        <v>38</v>
      </c>
      <c r="M1" s="108" t="s">
        <v>39</v>
      </c>
      <c r="N1" s="108" t="s">
        <v>40</v>
      </c>
      <c r="O1" s="108" t="s">
        <v>41</v>
      </c>
      <c r="P1" s="108" t="s">
        <v>42</v>
      </c>
      <c r="Q1" s="108" t="s">
        <v>43</v>
      </c>
      <c r="R1" s="108" t="s">
        <v>124</v>
      </c>
      <c r="S1" s="108" t="s">
        <v>123</v>
      </c>
    </row>
    <row r="2" spans="5:20" ht="32.1" customHeight="1" x14ac:dyDescent="0.3">
      <c r="E2" s="80" t="s">
        <v>116</v>
      </c>
      <c r="F2" s="110">
        <v>949907836</v>
      </c>
      <c r="G2" s="111">
        <v>0.12330456200000395</v>
      </c>
      <c r="H2" s="111">
        <v>0.32948929177400998</v>
      </c>
      <c r="I2" s="111">
        <v>0.61957868783757419</v>
      </c>
      <c r="J2" s="111">
        <v>0.99502487654499205</v>
      </c>
      <c r="K2" s="111">
        <v>1.078838175331831</v>
      </c>
      <c r="L2" s="111">
        <v>1.1264414639542197</v>
      </c>
      <c r="M2" s="111">
        <v>1.1819995746902956</v>
      </c>
      <c r="N2" s="111">
        <v>1.0579289404703207</v>
      </c>
      <c r="O2" s="111">
        <v>0.90654152394953336</v>
      </c>
      <c r="P2" s="111">
        <v>3.8784251506020002</v>
      </c>
      <c r="Q2" s="112">
        <v>31321</v>
      </c>
      <c r="R2" s="113">
        <v>0.21</v>
      </c>
      <c r="S2" s="113">
        <v>1.1160293565842871</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118</v>
      </c>
      <c r="F7" s="143"/>
      <c r="G7" s="143"/>
      <c r="H7" s="143"/>
      <c r="I7" s="143"/>
      <c r="J7" s="143"/>
      <c r="K7" s="143"/>
      <c r="L7" s="143"/>
      <c r="M7" s="143"/>
      <c r="N7" s="143"/>
      <c r="O7" s="143"/>
      <c r="P7" s="143"/>
      <c r="Q7" s="143"/>
      <c r="R7" s="143"/>
      <c r="S7" s="143"/>
      <c r="T7" s="114"/>
    </row>
  </sheetData>
  <sheetProtection algorithmName="SHA-512" hashValue="1lZlYTKQYL5PbzJzR44bzdpqxIwBMkgPO/GsCBpyOsTCKR1TV4RImgg/u1HrRs2qTG8gocaS3TVSi9/yTiy82Q==" saltValue="5lPLfofKGLPaO1QSYqFn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44865</v>
      </c>
      <c r="F1" s="108" t="s">
        <v>0</v>
      </c>
      <c r="G1" s="108" t="s">
        <v>33</v>
      </c>
      <c r="H1" s="108" t="s">
        <v>34</v>
      </c>
      <c r="I1" s="108" t="s">
        <v>35</v>
      </c>
      <c r="J1" s="108" t="s">
        <v>36</v>
      </c>
      <c r="K1" s="108" t="s">
        <v>37</v>
      </c>
      <c r="L1" s="108" t="s">
        <v>38</v>
      </c>
      <c r="M1" s="108" t="s">
        <v>39</v>
      </c>
      <c r="N1" s="108" t="s">
        <v>40</v>
      </c>
      <c r="O1" s="108" t="s">
        <v>41</v>
      </c>
      <c r="P1" s="108" t="s">
        <v>42</v>
      </c>
      <c r="Q1" s="108" t="s">
        <v>43</v>
      </c>
      <c r="R1" s="108" t="s">
        <v>124</v>
      </c>
      <c r="S1" s="108" t="s">
        <v>123</v>
      </c>
    </row>
    <row r="2" spans="5:20" ht="32.1" customHeight="1" x14ac:dyDescent="0.3">
      <c r="E2" s="80" t="s">
        <v>116</v>
      </c>
      <c r="F2" s="110">
        <v>949907836</v>
      </c>
      <c r="G2" s="111">
        <v>0.10285949399999605</v>
      </c>
      <c r="H2" s="111">
        <v>0.30921459573189924</v>
      </c>
      <c r="I2" s="111">
        <v>0.55796652339792363</v>
      </c>
      <c r="J2" s="111">
        <v>0.8706467673619267</v>
      </c>
      <c r="K2" s="111">
        <v>1.0172306427770561</v>
      </c>
      <c r="L2" s="111">
        <v>1.1278619849072191</v>
      </c>
      <c r="M2" s="111">
        <v>1.1702833880073094</v>
      </c>
      <c r="N2" s="111">
        <v>1.0465203790338995</v>
      </c>
      <c r="O2" s="111">
        <v>0.90165397366173128</v>
      </c>
      <c r="P2" s="111">
        <v>3.883855832139</v>
      </c>
      <c r="Q2" s="112">
        <v>31321</v>
      </c>
      <c r="R2" s="113">
        <v>0.21</v>
      </c>
      <c r="S2" s="113">
        <v>1.1160293565842871</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118</v>
      </c>
      <c r="F7" s="143"/>
      <c r="G7" s="143"/>
      <c r="H7" s="143"/>
      <c r="I7" s="143"/>
      <c r="J7" s="143"/>
      <c r="K7" s="143"/>
      <c r="L7" s="143"/>
      <c r="M7" s="143"/>
      <c r="N7" s="143"/>
      <c r="O7" s="143"/>
      <c r="P7" s="143"/>
      <c r="Q7" s="143"/>
      <c r="R7" s="143"/>
      <c r="S7" s="143"/>
      <c r="T7" s="114"/>
    </row>
  </sheetData>
  <sheetProtection algorithmName="SHA-512" hashValue="w9q8xkgahcChHoB2qEccDgK4tRf7aTZox+vmWf/i8PqDVDwTspT3UZT1oXnOl0prd/svWW98Aw4bI4aDT2RuRw==" saltValue="2FrBPN/VBYTbkezNcxezh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44834</v>
      </c>
      <c r="F1" s="108" t="s">
        <v>0</v>
      </c>
      <c r="G1" s="108" t="s">
        <v>33</v>
      </c>
      <c r="H1" s="108" t="s">
        <v>34</v>
      </c>
      <c r="I1" s="108" t="s">
        <v>35</v>
      </c>
      <c r="J1" s="108" t="s">
        <v>36</v>
      </c>
      <c r="K1" s="108" t="s">
        <v>37</v>
      </c>
      <c r="L1" s="108" t="s">
        <v>38</v>
      </c>
      <c r="M1" s="108" t="s">
        <v>39</v>
      </c>
      <c r="N1" s="108" t="s">
        <v>40</v>
      </c>
      <c r="O1" s="108" t="s">
        <v>41</v>
      </c>
      <c r="P1" s="108" t="s">
        <v>42</v>
      </c>
      <c r="Q1" s="108" t="s">
        <v>43</v>
      </c>
      <c r="R1" s="108" t="s">
        <v>124</v>
      </c>
      <c r="S1" s="108" t="s">
        <v>123</v>
      </c>
    </row>
    <row r="2" spans="5:20" ht="32.1" customHeight="1" x14ac:dyDescent="0.3">
      <c r="E2" s="80" t="s">
        <v>116</v>
      </c>
      <c r="F2" s="110">
        <v>949907836</v>
      </c>
      <c r="G2" s="111">
        <v>0.10296540400001053</v>
      </c>
      <c r="H2" s="111">
        <v>0.30953363706049952</v>
      </c>
      <c r="I2" s="111">
        <v>0.53774560621209222</v>
      </c>
      <c r="J2" s="111">
        <v>0.76699834274758238</v>
      </c>
      <c r="K2" s="111">
        <v>0.99729898265517036</v>
      </c>
      <c r="L2" s="111">
        <v>1.1362217826278442</v>
      </c>
      <c r="M2" s="111">
        <v>1.1671178948398753</v>
      </c>
      <c r="N2" s="111">
        <v>1.0380636576231117</v>
      </c>
      <c r="O2" s="111">
        <v>0.89905817635582697</v>
      </c>
      <c r="P2" s="111">
        <v>3.8898846650509999</v>
      </c>
      <c r="Q2" s="112">
        <v>31321</v>
      </c>
      <c r="R2" s="113">
        <v>0.21</v>
      </c>
      <c r="S2" s="113">
        <v>1.1160293565842871</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118</v>
      </c>
      <c r="F7" s="143"/>
      <c r="G7" s="143"/>
      <c r="H7" s="143"/>
      <c r="I7" s="143"/>
      <c r="J7" s="143"/>
      <c r="K7" s="143"/>
      <c r="L7" s="143"/>
      <c r="M7" s="143"/>
      <c r="N7" s="143"/>
      <c r="O7" s="143"/>
      <c r="P7" s="143"/>
      <c r="Q7" s="143"/>
      <c r="R7" s="143"/>
      <c r="S7" s="143"/>
      <c r="T7" s="114"/>
    </row>
  </sheetData>
  <sheetProtection algorithmName="SHA-512" hashValue="flNpbdN/IT3M2M+FBxmUgFqoMha5p1Xa4FtNHFFJkm6cwMXJzIzpG9XvN1mRpDnBqGwvLa1elAg005c1Gvob+g==" saltValue="BGA0+RRPR8SMzKCAOGgx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44804</v>
      </c>
      <c r="F1" s="108" t="s">
        <v>0</v>
      </c>
      <c r="G1" s="108" t="s">
        <v>33</v>
      </c>
      <c r="H1" s="108" t="s">
        <v>34</v>
      </c>
      <c r="I1" s="108" t="s">
        <v>35</v>
      </c>
      <c r="J1" s="108" t="s">
        <v>36</v>
      </c>
      <c r="K1" s="108" t="s">
        <v>37</v>
      </c>
      <c r="L1" s="108" t="s">
        <v>38</v>
      </c>
      <c r="M1" s="108" t="s">
        <v>39</v>
      </c>
      <c r="N1" s="108" t="s">
        <v>40</v>
      </c>
      <c r="O1" s="108" t="s">
        <v>41</v>
      </c>
      <c r="P1" s="108" t="s">
        <v>42</v>
      </c>
      <c r="Q1" s="108" t="s">
        <v>43</v>
      </c>
      <c r="R1" s="108" t="s">
        <v>121</v>
      </c>
      <c r="S1" s="108" t="s">
        <v>122</v>
      </c>
    </row>
    <row r="2" spans="5:20" ht="32.1" customHeight="1" x14ac:dyDescent="0.3">
      <c r="E2" s="80" t="s">
        <v>116</v>
      </c>
      <c r="F2" s="110">
        <v>949907836</v>
      </c>
      <c r="G2" s="111">
        <v>0.10307153199999863</v>
      </c>
      <c r="H2" s="111">
        <v>0.28913672152754977</v>
      </c>
      <c r="I2" s="111">
        <v>0.51749120309463326</v>
      </c>
      <c r="J2" s="111">
        <v>0.6633499178247515</v>
      </c>
      <c r="K2" s="111">
        <v>0.95634095631966787</v>
      </c>
      <c r="L2" s="111">
        <v>1.137418513659294</v>
      </c>
      <c r="M2" s="111">
        <v>1.1595329092902729</v>
      </c>
      <c r="N2" s="111">
        <v>1.0295952591865554</v>
      </c>
      <c r="O2" s="111">
        <v>0.89444822325122075</v>
      </c>
      <c r="P2" s="111">
        <v>3.8959380908129999</v>
      </c>
      <c r="Q2" s="112">
        <v>31321</v>
      </c>
      <c r="R2" s="113">
        <v>0.21</v>
      </c>
      <c r="S2" s="113">
        <v>1.1158472024070292</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118</v>
      </c>
      <c r="F7" s="143"/>
      <c r="G7" s="143"/>
      <c r="H7" s="143"/>
      <c r="I7" s="143"/>
      <c r="J7" s="143"/>
      <c r="K7" s="143"/>
      <c r="L7" s="143"/>
      <c r="M7" s="143"/>
      <c r="N7" s="143"/>
      <c r="O7" s="143"/>
      <c r="P7" s="143"/>
      <c r="Q7" s="143"/>
      <c r="R7" s="143"/>
      <c r="S7" s="143"/>
      <c r="T7" s="114"/>
    </row>
  </sheetData>
  <sheetProtection algorithmName="SHA-512" hashValue="eHdvERw950Kg3YboMF3b6DtfaPIo0xC23S2GRpU4rvtheoDeFb0uAOqZImOna8Pra/Z5Q8efVKcW6JFCBqY50Q==" saltValue="XFyxAJ2sFX+hyp5BB2tog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44773</v>
      </c>
      <c r="F1" s="108" t="s">
        <v>0</v>
      </c>
      <c r="G1" s="108" t="s">
        <v>33</v>
      </c>
      <c r="H1" s="108" t="s">
        <v>34</v>
      </c>
      <c r="I1" s="108" t="s">
        <v>35</v>
      </c>
      <c r="J1" s="108" t="s">
        <v>36</v>
      </c>
      <c r="K1" s="108" t="s">
        <v>37</v>
      </c>
      <c r="L1" s="108" t="s">
        <v>38</v>
      </c>
      <c r="M1" s="108" t="s">
        <v>39</v>
      </c>
      <c r="N1" s="108" t="s">
        <v>40</v>
      </c>
      <c r="O1" s="108" t="s">
        <v>41</v>
      </c>
      <c r="P1" s="108" t="s">
        <v>42</v>
      </c>
      <c r="Q1" s="108" t="s">
        <v>43</v>
      </c>
      <c r="R1" s="108" t="s">
        <v>121</v>
      </c>
      <c r="S1" s="108" t="s">
        <v>122</v>
      </c>
    </row>
    <row r="2" spans="5:20" ht="32.1" customHeight="1" x14ac:dyDescent="0.3">
      <c r="E2" s="80" t="s">
        <v>116</v>
      </c>
      <c r="F2" s="110">
        <v>949907836</v>
      </c>
      <c r="G2" s="111">
        <v>0.10317787900000486</v>
      </c>
      <c r="H2" s="111">
        <v>0.24798512147519158</v>
      </c>
      <c r="I2" s="111">
        <v>0.47638773821134794</v>
      </c>
      <c r="J2" s="111">
        <v>0.55970149292137172</v>
      </c>
      <c r="K2" s="111">
        <v>0.93632958792368992</v>
      </c>
      <c r="L2" s="111">
        <v>1.1458085697261033</v>
      </c>
      <c r="M2" s="111">
        <v>1.1519357092819149</v>
      </c>
      <c r="N2" s="111">
        <v>1.0211151553662035</v>
      </c>
      <c r="O2" s="111">
        <v>0.89412472805026066</v>
      </c>
      <c r="P2" s="111">
        <v>3.9020162828939999</v>
      </c>
      <c r="Q2" s="112">
        <v>31321</v>
      </c>
      <c r="R2" s="113">
        <v>0.21</v>
      </c>
      <c r="S2" s="113">
        <v>1.1158472024070292</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118</v>
      </c>
      <c r="F7" s="143"/>
      <c r="G7" s="143"/>
      <c r="H7" s="143"/>
      <c r="I7" s="143"/>
      <c r="J7" s="143"/>
      <c r="K7" s="143"/>
      <c r="L7" s="143"/>
      <c r="M7" s="143"/>
      <c r="N7" s="143"/>
      <c r="O7" s="143"/>
      <c r="P7" s="143"/>
      <c r="Q7" s="143"/>
      <c r="R7" s="143"/>
      <c r="S7" s="143"/>
      <c r="T7" s="114"/>
    </row>
  </sheetData>
  <sheetProtection algorithmName="SHA-512" hashValue="GaaUJw7/1zJ0KrMA14/fJPi9h+fzgSLM/6d9fbhN/BPYooP0dFga+c+heG8DvExRpbaCcGRIC9tt3YOuBNdcHw==" saltValue="BmFWenKTy+CYxQwBXx7Q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44742</v>
      </c>
      <c r="F1" s="108" t="s">
        <v>0</v>
      </c>
      <c r="G1" s="108" t="s">
        <v>33</v>
      </c>
      <c r="H1" s="108" t="s">
        <v>34</v>
      </c>
      <c r="I1" s="108" t="s">
        <v>35</v>
      </c>
      <c r="J1" s="108" t="s">
        <v>36</v>
      </c>
      <c r="K1" s="108" t="s">
        <v>37</v>
      </c>
      <c r="L1" s="108" t="s">
        <v>38</v>
      </c>
      <c r="M1" s="108" t="s">
        <v>39</v>
      </c>
      <c r="N1" s="108" t="s">
        <v>40</v>
      </c>
      <c r="O1" s="108" t="s">
        <v>41</v>
      </c>
      <c r="P1" s="108" t="s">
        <v>42</v>
      </c>
      <c r="Q1" s="108" t="s">
        <v>43</v>
      </c>
      <c r="R1" s="108" t="s">
        <v>121</v>
      </c>
      <c r="S1" s="108" t="s">
        <v>122</v>
      </c>
    </row>
    <row r="2" spans="5:20" ht="32.1" customHeight="1" x14ac:dyDescent="0.3">
      <c r="E2" s="80" t="s">
        <v>116</v>
      </c>
      <c r="F2" s="110">
        <v>949907836</v>
      </c>
      <c r="G2" s="111">
        <v>8.2610492000001479E-2</v>
      </c>
      <c r="H2" s="111">
        <v>0.2275077561194605</v>
      </c>
      <c r="I2" s="111">
        <v>0.4560530680386421</v>
      </c>
      <c r="J2" s="111">
        <v>0.4560530680386421</v>
      </c>
      <c r="K2" s="111">
        <v>0.91628488129915642</v>
      </c>
      <c r="L2" s="111">
        <v>1.1542187325490172</v>
      </c>
      <c r="M2" s="111">
        <v>1.1443261030114948</v>
      </c>
      <c r="N2" s="111">
        <v>1.015818648606559</v>
      </c>
      <c r="O2" s="111">
        <v>0.8911760395492907</v>
      </c>
      <c r="P2" s="111">
        <v>3.9081193838770001</v>
      </c>
      <c r="Q2" s="112">
        <v>31321</v>
      </c>
      <c r="R2" s="113">
        <v>0.21</v>
      </c>
      <c r="S2" s="113">
        <v>1.1158472024070292</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118</v>
      </c>
      <c r="F7" s="143"/>
      <c r="G7" s="143"/>
      <c r="H7" s="143"/>
      <c r="I7" s="143"/>
      <c r="J7" s="143"/>
      <c r="K7" s="143"/>
      <c r="L7" s="143"/>
      <c r="M7" s="143"/>
      <c r="N7" s="143"/>
      <c r="O7" s="143"/>
      <c r="P7" s="143"/>
      <c r="Q7" s="143"/>
      <c r="R7" s="143"/>
      <c r="S7" s="143"/>
      <c r="T7" s="114"/>
    </row>
  </sheetData>
  <sheetProtection algorithmName="SHA-512" hashValue="zpArTQsMBxQhYPMS5rdTeylMv6WL8sf+3vo4DdAwR0XTNOTUL8hu3BH0N1KSaWY8dML9RB9ufR1T1WT22i9pvA==" saltValue="SvcLz1K2jy341HcKyrqk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44712</v>
      </c>
      <c r="F1" s="108" t="s">
        <v>0</v>
      </c>
      <c r="G1" s="108" t="s">
        <v>33</v>
      </c>
      <c r="H1" s="108" t="s">
        <v>34</v>
      </c>
      <c r="I1" s="108" t="s">
        <v>35</v>
      </c>
      <c r="J1" s="108" t="s">
        <v>36</v>
      </c>
      <c r="K1" s="108" t="s">
        <v>37</v>
      </c>
      <c r="L1" s="108" t="s">
        <v>38</v>
      </c>
      <c r="M1" s="108" t="s">
        <v>39</v>
      </c>
      <c r="N1" s="108" t="s">
        <v>40</v>
      </c>
      <c r="O1" s="108" t="s">
        <v>41</v>
      </c>
      <c r="P1" s="108" t="s">
        <v>42</v>
      </c>
      <c r="Q1" s="108" t="s">
        <v>43</v>
      </c>
      <c r="R1" s="108" t="s">
        <v>120</v>
      </c>
      <c r="S1" s="108" t="s">
        <v>119</v>
      </c>
    </row>
    <row r="2" spans="5:20" ht="32.1" customHeight="1" x14ac:dyDescent="0.3">
      <c r="E2" s="80" t="s">
        <v>116</v>
      </c>
      <c r="F2" s="110">
        <v>949907836</v>
      </c>
      <c r="G2" s="111">
        <v>6.1996280000009563E-2</v>
      </c>
      <c r="H2" s="111">
        <v>0.22769612844624199</v>
      </c>
      <c r="I2" s="111">
        <v>0.45643153497894051</v>
      </c>
      <c r="J2" s="111">
        <v>0.37313432793451007</v>
      </c>
      <c r="K2" s="111">
        <v>0.91704876981975048</v>
      </c>
      <c r="L2" s="111">
        <v>1.1624033313718307</v>
      </c>
      <c r="M2" s="111">
        <v>1.1453042535722879</v>
      </c>
      <c r="N2" s="111">
        <v>1.0102960908815461</v>
      </c>
      <c r="O2" s="111">
        <v>0.89094110508736168</v>
      </c>
      <c r="P2" s="111">
        <v>3.9148329327170002</v>
      </c>
      <c r="Q2" s="112">
        <v>31321</v>
      </c>
      <c r="R2" s="113">
        <v>0.95</v>
      </c>
      <c r="S2" s="113">
        <v>1.1489093039909966</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118</v>
      </c>
      <c r="F7" s="143"/>
      <c r="G7" s="143"/>
      <c r="H7" s="143"/>
      <c r="I7" s="143"/>
      <c r="J7" s="143"/>
      <c r="K7" s="143"/>
      <c r="L7" s="143"/>
      <c r="M7" s="143"/>
      <c r="N7" s="143"/>
      <c r="O7" s="143"/>
      <c r="P7" s="143"/>
      <c r="Q7" s="143"/>
      <c r="R7" s="143"/>
      <c r="S7" s="143"/>
      <c r="T7" s="114"/>
    </row>
  </sheetData>
  <sheetProtection algorithmName="SHA-512" hashValue="cT20ATQe3S20gwIf/dAfpbB/YmkfM4PMCz4yH3BAyo7wDl7IMNrOdcjK5rzlsIICK3fYYdtq9ZsEf/7JPYZPDA==" saltValue="OKo7SiD3Yxd60hU4o87Qn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44681</v>
      </c>
      <c r="F1" s="108" t="s">
        <v>0</v>
      </c>
      <c r="G1" s="108" t="s">
        <v>33</v>
      </c>
      <c r="H1" s="108" t="s">
        <v>34</v>
      </c>
      <c r="I1" s="108" t="s">
        <v>35</v>
      </c>
      <c r="J1" s="108" t="s">
        <v>36</v>
      </c>
      <c r="K1" s="108" t="s">
        <v>37</v>
      </c>
      <c r="L1" s="108" t="s">
        <v>38</v>
      </c>
      <c r="M1" s="108" t="s">
        <v>39</v>
      </c>
      <c r="N1" s="108" t="s">
        <v>40</v>
      </c>
      <c r="O1" s="108" t="s">
        <v>41</v>
      </c>
      <c r="P1" s="108" t="s">
        <v>42</v>
      </c>
      <c r="Q1" s="108" t="s">
        <v>43</v>
      </c>
      <c r="R1" s="108" t="s">
        <v>120</v>
      </c>
      <c r="S1" s="108" t="s">
        <v>119</v>
      </c>
    </row>
    <row r="2" spans="5:20" ht="32.1" customHeight="1" x14ac:dyDescent="0.3">
      <c r="E2" s="80" t="s">
        <v>116</v>
      </c>
      <c r="F2" s="110">
        <v>949907836</v>
      </c>
      <c r="G2" s="111">
        <v>8.273009299999412E-2</v>
      </c>
      <c r="H2" s="111">
        <v>0.22783761335392061</v>
      </c>
      <c r="I2" s="111">
        <v>0.45671579811854546</v>
      </c>
      <c r="J2" s="111">
        <v>0.3109452734321394</v>
      </c>
      <c r="K2" s="111">
        <v>0.91762252313114523</v>
      </c>
      <c r="L2" s="111">
        <v>1.1847939432217514</v>
      </c>
      <c r="M2" s="111">
        <v>1.1460390879892479</v>
      </c>
      <c r="N2" s="111">
        <v>1.0077490912714593</v>
      </c>
      <c r="O2" s="111">
        <v>0.8930189582418091</v>
      </c>
      <c r="P2" s="111">
        <v>3.9221626773990002</v>
      </c>
      <c r="Q2" s="112">
        <v>31321</v>
      </c>
      <c r="R2" s="113">
        <v>0.95</v>
      </c>
      <c r="S2" s="113">
        <v>1.1489093039909966</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118</v>
      </c>
      <c r="F7" s="143"/>
      <c r="G7" s="143"/>
      <c r="H7" s="143"/>
      <c r="I7" s="143"/>
      <c r="J7" s="143"/>
      <c r="K7" s="143"/>
      <c r="L7" s="143"/>
      <c r="M7" s="143"/>
      <c r="N7" s="143"/>
      <c r="O7" s="143"/>
      <c r="P7" s="143"/>
      <c r="Q7" s="143"/>
      <c r="R7" s="143"/>
      <c r="S7" s="143"/>
      <c r="T7" s="114"/>
    </row>
  </sheetData>
  <sheetProtection algorithmName="SHA-512" hashValue="gA1D2n7OSDeHXptFFG6we6j7My0JtYQYVv2LP7oCmKDNY4psS3ostI7nxw6JkIykuum8dvMjiekJ6PmjQVz0GQ==" saltValue="3bRIRbFrVARcdhFQuo4o6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44651</v>
      </c>
      <c r="F1" s="108" t="s">
        <v>0</v>
      </c>
      <c r="G1" s="108" t="s">
        <v>33</v>
      </c>
      <c r="H1" s="108" t="s">
        <v>34</v>
      </c>
      <c r="I1" s="108" t="s">
        <v>35</v>
      </c>
      <c r="J1" s="108" t="s">
        <v>36</v>
      </c>
      <c r="K1" s="108" t="s">
        <v>37</v>
      </c>
      <c r="L1" s="108" t="s">
        <v>38</v>
      </c>
      <c r="M1" s="108" t="s">
        <v>39</v>
      </c>
      <c r="N1" s="108" t="s">
        <v>40</v>
      </c>
      <c r="O1" s="108" t="s">
        <v>41</v>
      </c>
      <c r="P1" s="108" t="s">
        <v>42</v>
      </c>
      <c r="Q1" s="108" t="s">
        <v>43</v>
      </c>
      <c r="R1" s="108" t="s">
        <v>120</v>
      </c>
      <c r="S1" s="108" t="s">
        <v>119</v>
      </c>
    </row>
    <row r="2" spans="5:20" ht="32.1" customHeight="1" x14ac:dyDescent="0.3">
      <c r="E2" s="80" t="s">
        <v>116</v>
      </c>
      <c r="F2" s="110">
        <v>949907836</v>
      </c>
      <c r="G2" s="111">
        <v>8.2798591999999616E-2</v>
      </c>
      <c r="H2" s="111">
        <v>0.22802653386861937</v>
      </c>
      <c r="I2" s="111">
        <v>0.45709536619515934</v>
      </c>
      <c r="J2" s="111">
        <v>0.22802653386861937</v>
      </c>
      <c r="K2" s="111">
        <v>0.93945720263786114</v>
      </c>
      <c r="L2" s="111">
        <v>1.1930256276698081</v>
      </c>
      <c r="M2" s="111">
        <v>1.1381630581581703</v>
      </c>
      <c r="N2" s="111">
        <v>1.0022155008682088</v>
      </c>
      <c r="O2" s="111">
        <v>0.89242214003513176</v>
      </c>
      <c r="P2" s="111">
        <v>3.928936458086</v>
      </c>
      <c r="Q2" s="112">
        <v>31321</v>
      </c>
      <c r="R2" s="113">
        <v>0.95</v>
      </c>
      <c r="S2" s="113">
        <v>1.1489093039909966</v>
      </c>
    </row>
    <row r="4" spans="5:20" x14ac:dyDescent="0.3">
      <c r="E4" s="150" t="s">
        <v>47</v>
      </c>
      <c r="F4" s="150"/>
      <c r="G4" s="150"/>
      <c r="H4" s="150"/>
      <c r="I4" s="150"/>
      <c r="J4" s="150"/>
      <c r="K4" s="150"/>
      <c r="L4" s="150"/>
      <c r="M4" s="150"/>
      <c r="N4" s="150"/>
      <c r="O4" s="150"/>
      <c r="P4" s="150"/>
      <c r="Q4" s="150"/>
      <c r="R4" s="150"/>
      <c r="S4" s="150"/>
      <c r="T4" s="114"/>
    </row>
    <row r="5" spans="5:20" x14ac:dyDescent="0.3">
      <c r="E5" s="150" t="s">
        <v>115</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43" t="s">
        <v>117</v>
      </c>
      <c r="F7" s="143"/>
      <c r="G7" s="143"/>
      <c r="H7" s="143"/>
      <c r="I7" s="143"/>
      <c r="J7" s="143"/>
      <c r="K7" s="143"/>
      <c r="L7" s="143"/>
      <c r="M7" s="143"/>
      <c r="N7" s="143"/>
      <c r="O7" s="143"/>
      <c r="P7" s="143"/>
      <c r="Q7" s="143"/>
      <c r="R7" s="143"/>
      <c r="S7" s="143"/>
      <c r="T7" s="114"/>
    </row>
  </sheetData>
  <sheetProtection algorithmName="SHA-512" hashValue="tpmwhsPCrXA5/cIKaYO9AvhZzfGfvajtTBsEoF2iUgktGS+QEpnK3Blb6kVEJqnl+ab68D9/ItAnS8TanR8w6g==" saltValue="Tm40z83mU3nttUlQ0DlAw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44620</v>
      </c>
      <c r="F1" s="108" t="s">
        <v>0</v>
      </c>
      <c r="G1" s="108" t="s">
        <v>33</v>
      </c>
      <c r="H1" s="108" t="s">
        <v>34</v>
      </c>
      <c r="I1" s="108" t="s">
        <v>35</v>
      </c>
      <c r="J1" s="108" t="s">
        <v>36</v>
      </c>
      <c r="K1" s="108" t="s">
        <v>37</v>
      </c>
      <c r="L1" s="108" t="s">
        <v>38</v>
      </c>
      <c r="M1" s="108" t="s">
        <v>39</v>
      </c>
      <c r="N1" s="108" t="s">
        <v>40</v>
      </c>
      <c r="O1" s="108" t="s">
        <v>41</v>
      </c>
      <c r="P1" s="108" t="s">
        <v>42</v>
      </c>
      <c r="Q1" s="108" t="s">
        <v>43</v>
      </c>
      <c r="R1" s="108" t="s">
        <v>111</v>
      </c>
      <c r="S1" s="108" t="s">
        <v>112</v>
      </c>
    </row>
    <row r="2" spans="5:20" ht="32.1" customHeight="1" x14ac:dyDescent="0.3">
      <c r="E2" s="80" t="s">
        <v>54</v>
      </c>
      <c r="F2" s="110">
        <v>949907836</v>
      </c>
      <c r="G2" s="111">
        <v>6.2137530999994972E-2</v>
      </c>
      <c r="H2" s="111">
        <v>0.22821576806431043</v>
      </c>
      <c r="I2" s="111">
        <v>0.43659043612453985</v>
      </c>
      <c r="J2" s="111">
        <v>0.14510779465775059</v>
      </c>
      <c r="K2" s="111">
        <v>0.94024237427627888</v>
      </c>
      <c r="L2" s="111">
        <v>1.2085121159806311</v>
      </c>
      <c r="M2" s="111">
        <v>1.1347076537953527</v>
      </c>
      <c r="N2" s="111">
        <v>0.99667507880971673</v>
      </c>
      <c r="O2" s="111">
        <v>0.89390054779097117</v>
      </c>
      <c r="P2" s="111">
        <v>3.9357397312120002</v>
      </c>
      <c r="Q2" s="112">
        <v>31321</v>
      </c>
      <c r="R2" s="113">
        <v>0.95</v>
      </c>
      <c r="S2" s="113">
        <v>1.1502888548700494</v>
      </c>
    </row>
    <row r="4" spans="5:20" x14ac:dyDescent="0.3">
      <c r="E4" s="150" t="s">
        <v>47</v>
      </c>
      <c r="F4" s="150"/>
      <c r="G4" s="150"/>
      <c r="H4" s="150"/>
      <c r="I4" s="150"/>
      <c r="J4" s="150"/>
      <c r="K4" s="150"/>
      <c r="L4" s="150"/>
      <c r="M4" s="150"/>
      <c r="N4" s="150"/>
      <c r="O4" s="150"/>
      <c r="P4" s="150"/>
      <c r="Q4" s="150"/>
      <c r="R4" s="150"/>
      <c r="S4" s="150"/>
      <c r="T4" s="114"/>
    </row>
    <row r="5" spans="5:20" x14ac:dyDescent="0.3">
      <c r="E5" s="150" t="s">
        <v>57</v>
      </c>
      <c r="F5" s="150"/>
      <c r="G5" s="150"/>
      <c r="H5" s="150"/>
      <c r="I5" s="150"/>
      <c r="J5" s="150"/>
      <c r="K5" s="150"/>
      <c r="L5" s="150"/>
      <c r="M5" s="150"/>
      <c r="N5" s="150"/>
      <c r="O5" s="150"/>
      <c r="P5" s="150"/>
      <c r="Q5" s="150"/>
      <c r="R5" s="150"/>
      <c r="S5" s="150"/>
      <c r="T5" s="114"/>
    </row>
    <row r="6" spans="5:20" x14ac:dyDescent="0.3">
      <c r="E6" s="151" t="s">
        <v>48</v>
      </c>
      <c r="F6" s="151"/>
      <c r="G6" s="151"/>
      <c r="H6" s="151"/>
      <c r="I6" s="151"/>
      <c r="J6" s="151"/>
      <c r="K6" s="151"/>
      <c r="L6" s="151"/>
      <c r="M6" s="151"/>
      <c r="N6" s="151"/>
      <c r="O6" s="151"/>
      <c r="P6" s="151"/>
      <c r="Q6" s="151"/>
      <c r="R6" s="151"/>
      <c r="S6" s="151"/>
      <c r="T6" s="114"/>
    </row>
    <row r="7" spans="5:20" ht="75" customHeight="1" x14ac:dyDescent="0.3">
      <c r="E7" s="152" t="s">
        <v>114</v>
      </c>
      <c r="F7" s="152"/>
      <c r="G7" s="152"/>
      <c r="H7" s="152"/>
      <c r="I7" s="152"/>
      <c r="J7" s="152"/>
      <c r="K7" s="152"/>
      <c r="L7" s="152"/>
      <c r="M7" s="152"/>
      <c r="N7" s="152"/>
      <c r="O7" s="152"/>
      <c r="P7" s="152"/>
      <c r="Q7" s="152"/>
      <c r="R7" s="152"/>
      <c r="S7" s="152"/>
      <c r="T7" s="114"/>
    </row>
  </sheetData>
  <sheetProtection algorithmName="SHA-512" hashValue="XINWEFRf78BsDh1ZlXdMCUXrYsFPKqjM6vesE8TpRb3j/AL5z8+jEkBS5/F1SYbJPtfxuv/0DLc9qL4SfSHD0Q==" saltValue="1WTwa27F03/QWNZYEytI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44592</v>
      </c>
      <c r="F1" s="108" t="s">
        <v>0</v>
      </c>
      <c r="G1" s="108" t="s">
        <v>33</v>
      </c>
      <c r="H1" s="108" t="s">
        <v>34</v>
      </c>
      <c r="I1" s="108" t="s">
        <v>35</v>
      </c>
      <c r="J1" s="108" t="s">
        <v>36</v>
      </c>
      <c r="K1" s="108" t="s">
        <v>37</v>
      </c>
      <c r="L1" s="108" t="s">
        <v>38</v>
      </c>
      <c r="M1" s="108" t="s">
        <v>39</v>
      </c>
      <c r="N1" s="108" t="s">
        <v>40</v>
      </c>
      <c r="O1" s="108" t="s">
        <v>41</v>
      </c>
      <c r="P1" s="108" t="s">
        <v>42</v>
      </c>
      <c r="Q1" s="108" t="s">
        <v>43</v>
      </c>
      <c r="R1" s="108" t="s">
        <v>111</v>
      </c>
      <c r="S1" s="108" t="s">
        <v>112</v>
      </c>
    </row>
    <row r="2" spans="5:20" ht="32.1" customHeight="1" x14ac:dyDescent="0.3">
      <c r="E2" s="80" t="s">
        <v>54</v>
      </c>
      <c r="F2" s="110">
        <v>949907836</v>
      </c>
      <c r="G2" s="111">
        <v>8.2918739999993107E-2</v>
      </c>
      <c r="H2" s="111">
        <v>0.2283578995763369</v>
      </c>
      <c r="I2" s="111">
        <v>0.45776113181010825</v>
      </c>
      <c r="J2" s="111">
        <v>8.2918739999993107E-2</v>
      </c>
      <c r="K2" s="111">
        <v>0.96194061176329004</v>
      </c>
      <c r="L2" s="111">
        <v>1.2165266419045473</v>
      </c>
      <c r="M2" s="111">
        <v>1.1354378814907085</v>
      </c>
      <c r="N2" s="111">
        <v>0.99411656456924735</v>
      </c>
      <c r="O2" s="111">
        <v>0.8958522156238713</v>
      </c>
      <c r="P2" s="111">
        <v>3.943165317759</v>
      </c>
      <c r="Q2" s="112">
        <v>31321</v>
      </c>
      <c r="R2" s="113">
        <v>0.95</v>
      </c>
      <c r="S2" s="113">
        <v>1.1502888548700494</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4"/>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4"/>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4"/>
    </row>
    <row r="7" spans="5:20" ht="75" customHeight="1" x14ac:dyDescent="0.3">
      <c r="E7" s="152" t="s">
        <v>113</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4"/>
    </row>
  </sheetData>
  <sheetProtection algorithmName="SHA-512" hashValue="ocUNaAOr7qgoD8byFrEvxG3ELQ8RAuYA0axzjE2X/5bTK+m4gw0YqTKdBvLO6ZFSc7vKdYnnNUPBrJ/kmaipmg==" saltValue="bMcRquOAnnyV2N9t7A4y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44561</v>
      </c>
      <c r="F1" s="108" t="s">
        <v>0</v>
      </c>
      <c r="G1" s="108" t="s">
        <v>33</v>
      </c>
      <c r="H1" s="108" t="s">
        <v>34</v>
      </c>
      <c r="I1" s="108" t="s">
        <v>35</v>
      </c>
      <c r="J1" s="108" t="s">
        <v>36</v>
      </c>
      <c r="K1" s="108" t="s">
        <v>37</v>
      </c>
      <c r="L1" s="108" t="s">
        <v>38</v>
      </c>
      <c r="M1" s="108" t="s">
        <v>39</v>
      </c>
      <c r="N1" s="108" t="s">
        <v>40</v>
      </c>
      <c r="O1" s="108" t="s">
        <v>41</v>
      </c>
      <c r="P1" s="108" t="s">
        <v>42</v>
      </c>
      <c r="Q1" s="108" t="s">
        <v>43</v>
      </c>
      <c r="R1" s="108" t="s">
        <v>111</v>
      </c>
      <c r="S1" s="108" t="s">
        <v>112</v>
      </c>
    </row>
    <row r="2" spans="5:20" ht="32.1" customHeight="1" x14ac:dyDescent="0.3">
      <c r="E2" s="80" t="s">
        <v>54</v>
      </c>
      <c r="F2" s="110">
        <v>949907836</v>
      </c>
      <c r="G2" s="111">
        <v>8.2987552000002296E-2</v>
      </c>
      <c r="H2" s="111">
        <v>0.2285476829668287</v>
      </c>
      <c r="I2" s="111">
        <v>0.45814244060413678</v>
      </c>
      <c r="J2" s="111">
        <v>0.96274591914600194</v>
      </c>
      <c r="K2" s="111">
        <v>0.96274591914600194</v>
      </c>
      <c r="L2" s="111">
        <v>1.2248137933256187</v>
      </c>
      <c r="M2" s="111">
        <v>1.1275407272329341</v>
      </c>
      <c r="N2" s="111">
        <v>0.9889810628954665</v>
      </c>
      <c r="O2" s="111">
        <v>0.89635729987926904</v>
      </c>
      <c r="P2" s="111">
        <v>3.9500300789599998</v>
      </c>
      <c r="Q2" s="112">
        <v>31321</v>
      </c>
      <c r="R2" s="113">
        <v>0.95</v>
      </c>
      <c r="S2" s="113">
        <v>1.1502888548700494</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4"/>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4"/>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4"/>
    </row>
    <row r="7" spans="5:20" ht="75" customHeight="1" x14ac:dyDescent="0.3">
      <c r="E7" s="152" t="s">
        <v>110</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4"/>
    </row>
  </sheetData>
  <sheetProtection algorithmName="SHA-512" hashValue="zp7X1IpaaisHPlvLfzHDYaBna9bDJixhDZD2dA9a1wpZxEInZoHmasqTexCKjPiKPNhqBFeyxMVkt+UUMikQXw==" saltValue="jlDKegdMBYnpQPHDjOsQm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44530</v>
      </c>
      <c r="F1" s="108" t="s">
        <v>0</v>
      </c>
      <c r="G1" s="108" t="s">
        <v>33</v>
      </c>
      <c r="H1" s="108" t="s">
        <v>34</v>
      </c>
      <c r="I1" s="108" t="s">
        <v>35</v>
      </c>
      <c r="J1" s="108" t="s">
        <v>36</v>
      </c>
      <c r="K1" s="108" t="s">
        <v>37</v>
      </c>
      <c r="L1" s="108" t="s">
        <v>38</v>
      </c>
      <c r="M1" s="108" t="s">
        <v>39</v>
      </c>
      <c r="N1" s="108" t="s">
        <v>40</v>
      </c>
      <c r="O1" s="108" t="s">
        <v>41</v>
      </c>
      <c r="P1" s="108" t="s">
        <v>42</v>
      </c>
      <c r="Q1" s="108" t="s">
        <v>43</v>
      </c>
      <c r="R1" s="108" t="s">
        <v>108</v>
      </c>
      <c r="S1" s="108" t="s">
        <v>109</v>
      </c>
    </row>
    <row r="2" spans="5:20" ht="32.1" customHeight="1" x14ac:dyDescent="0.3">
      <c r="E2" s="80" t="s">
        <v>54</v>
      </c>
      <c r="F2" s="110">
        <v>949907836</v>
      </c>
      <c r="G2" s="111">
        <v>6.227942699998934E-2</v>
      </c>
      <c r="H2" s="111">
        <v>0.20790020700600653</v>
      </c>
      <c r="I2" s="111">
        <v>0.45852438495233017</v>
      </c>
      <c r="J2" s="111">
        <v>0.8790288825949677</v>
      </c>
      <c r="K2" s="111">
        <v>0.98470563637920172</v>
      </c>
      <c r="L2" s="111">
        <v>1.2331174209324613</v>
      </c>
      <c r="M2" s="111">
        <v>1.1285092019148291</v>
      </c>
      <c r="N2" s="111">
        <v>0.9842296939380768</v>
      </c>
      <c r="O2" s="111">
        <v>0.89977911134908606</v>
      </c>
      <c r="P2" s="111">
        <v>3.9569249552220001</v>
      </c>
      <c r="Q2" s="112">
        <v>31321</v>
      </c>
      <c r="R2" s="113">
        <v>0.95</v>
      </c>
      <c r="S2" s="113">
        <v>1.1548058187892059</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4"/>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4"/>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4"/>
    </row>
    <row r="7" spans="5:20" ht="75" customHeight="1" x14ac:dyDescent="0.3">
      <c r="E7" s="152" t="s">
        <v>110</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4"/>
    </row>
  </sheetData>
  <sheetProtection algorithmName="SHA-512" hashValue="NMCdTAc0Vq2yu9eqRsrfH9o3fTnIdCK/MgNHjwi7Kx1IsS5VJc2ojD/Yve5lj1puThFOb21xyFcvWVgI8wK0cg==" saltValue="5DOqaABPZnyAUUw6eaDBo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44500</v>
      </c>
      <c r="F1" s="108" t="s">
        <v>0</v>
      </c>
      <c r="G1" s="108" t="s">
        <v>33</v>
      </c>
      <c r="H1" s="108" t="s">
        <v>34</v>
      </c>
      <c r="I1" s="108" t="s">
        <v>35</v>
      </c>
      <c r="J1" s="108" t="s">
        <v>36</v>
      </c>
      <c r="K1" s="108" t="s">
        <v>37</v>
      </c>
      <c r="L1" s="108" t="s">
        <v>38</v>
      </c>
      <c r="M1" s="108" t="s">
        <v>39</v>
      </c>
      <c r="N1" s="108" t="s">
        <v>40</v>
      </c>
      <c r="O1" s="108" t="s">
        <v>41</v>
      </c>
      <c r="P1" s="108" t="s">
        <v>42</v>
      </c>
      <c r="Q1" s="108" t="s">
        <v>43</v>
      </c>
      <c r="R1" s="108" t="s">
        <v>108</v>
      </c>
      <c r="S1" s="108" t="s">
        <v>109</v>
      </c>
    </row>
    <row r="2" spans="5:20" ht="32.1" customHeight="1" x14ac:dyDescent="0.3">
      <c r="E2" s="80" t="s">
        <v>54</v>
      </c>
      <c r="F2" s="110">
        <v>949907836</v>
      </c>
      <c r="G2" s="111">
        <v>8.3108247999996721E-2</v>
      </c>
      <c r="H2" s="111">
        <v>0.22888056538212798</v>
      </c>
      <c r="I2" s="111">
        <v>0.4588112614977824</v>
      </c>
      <c r="J2" s="111">
        <v>0.81624110531164362</v>
      </c>
      <c r="K2" s="111">
        <v>1.0065003148589158</v>
      </c>
      <c r="L2" s="111">
        <v>1.2484443867952555</v>
      </c>
      <c r="M2" s="111">
        <v>1.1247958961503546</v>
      </c>
      <c r="N2" s="111">
        <v>0.97970803571996168</v>
      </c>
      <c r="O2" s="111">
        <v>0.90305649686150957</v>
      </c>
      <c r="P2" s="111">
        <v>3.9644483645039998</v>
      </c>
      <c r="Q2" s="112">
        <v>31321</v>
      </c>
      <c r="R2" s="113">
        <v>0.95</v>
      </c>
      <c r="S2" s="113">
        <v>1.1548058187892059</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4"/>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4"/>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4"/>
    </row>
    <row r="7" spans="5:20" ht="57" customHeight="1" x14ac:dyDescent="0.3">
      <c r="E7" s="152" t="s">
        <v>79</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4"/>
    </row>
  </sheetData>
  <sheetProtection algorithmName="SHA-512" hashValue="Vv7B/grB45Fn4s0EP57CmI77NXujHq0I0Eh65txF7whaH+M6xtBc7CGXvveWaa91n1uO196BaOscy5dxMep/cw==" saltValue="1zHfTwxQkQizq+zEBIG6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44469</v>
      </c>
      <c r="F1" s="108" t="s">
        <v>0</v>
      </c>
      <c r="G1" s="108" t="s">
        <v>33</v>
      </c>
      <c r="H1" s="108" t="s">
        <v>34</v>
      </c>
      <c r="I1" s="108" t="s">
        <v>35</v>
      </c>
      <c r="J1" s="108" t="s">
        <v>36</v>
      </c>
      <c r="K1" s="108" t="s">
        <v>37</v>
      </c>
      <c r="L1" s="108" t="s">
        <v>38</v>
      </c>
      <c r="M1" s="108" t="s">
        <v>39</v>
      </c>
      <c r="N1" s="108" t="s">
        <v>40</v>
      </c>
      <c r="O1" s="108" t="s">
        <v>41</v>
      </c>
      <c r="P1" s="108" t="s">
        <v>42</v>
      </c>
      <c r="Q1" s="108" t="s">
        <v>43</v>
      </c>
      <c r="R1" s="108" t="s">
        <v>108</v>
      </c>
      <c r="S1" s="108" t="s">
        <v>109</v>
      </c>
    </row>
    <row r="2" spans="5:20" ht="32.1" customHeight="1" x14ac:dyDescent="0.3">
      <c r="E2" s="80" t="s">
        <v>54</v>
      </c>
      <c r="F2" s="110">
        <v>949907836</v>
      </c>
      <c r="G2" s="111">
        <v>6.2370062000005611E-2</v>
      </c>
      <c r="H2" s="111">
        <v>0.22907122067010732</v>
      </c>
      <c r="I2" s="111">
        <v>0.48016701526591987</v>
      </c>
      <c r="J2" s="111">
        <v>0.7325240693913937</v>
      </c>
      <c r="K2" s="111">
        <v>1.0497585566975998</v>
      </c>
      <c r="L2" s="111">
        <v>1.2567875165273135</v>
      </c>
      <c r="M2" s="111">
        <v>1.1213202069859207</v>
      </c>
      <c r="N2" s="111">
        <v>0.97527664720096219</v>
      </c>
      <c r="O2" s="111">
        <v>0.90343957852956347</v>
      </c>
      <c r="P2" s="111">
        <v>3.9714060206030002</v>
      </c>
      <c r="Q2" s="112">
        <v>31321</v>
      </c>
      <c r="R2" s="113">
        <v>0.95</v>
      </c>
      <c r="S2" s="113">
        <v>1.1548058187892059</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4"/>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4"/>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4"/>
    </row>
    <row r="7" spans="5:20" ht="57" customHeight="1" x14ac:dyDescent="0.3">
      <c r="E7" s="152" t="s">
        <v>79</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4"/>
    </row>
  </sheetData>
  <sheetProtection algorithmName="SHA-512" hashValue="kYIf1JvixI5rcAsgYpzcLI8Qyp9BFSqPP09GS+v5r02jeZK7czEnLb0odIw7AlUC31/KDlZ7M+7BCy6j7Zu1iQ==" saltValue="c2HwP/DegWQfaDbnp2/bQ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44439</v>
      </c>
      <c r="F1" s="108" t="s">
        <v>0</v>
      </c>
      <c r="G1" s="108" t="s">
        <v>33</v>
      </c>
      <c r="H1" s="108" t="s">
        <v>34</v>
      </c>
      <c r="I1" s="108" t="s">
        <v>35</v>
      </c>
      <c r="J1" s="108" t="s">
        <v>36</v>
      </c>
      <c r="K1" s="108" t="s">
        <v>37</v>
      </c>
      <c r="L1" s="108" t="s">
        <v>38</v>
      </c>
      <c r="M1" s="108" t="s">
        <v>39</v>
      </c>
      <c r="N1" s="108" t="s">
        <v>40</v>
      </c>
      <c r="O1" s="108" t="s">
        <v>41</v>
      </c>
      <c r="P1" s="108" t="s">
        <v>42</v>
      </c>
      <c r="Q1" s="108" t="s">
        <v>43</v>
      </c>
      <c r="R1" s="108" t="s">
        <v>106</v>
      </c>
      <c r="S1" s="108" t="s">
        <v>107</v>
      </c>
    </row>
    <row r="2" spans="5:20" ht="32.1" customHeight="1" x14ac:dyDescent="0.3">
      <c r="E2" s="80" t="s">
        <v>54</v>
      </c>
      <c r="F2" s="110">
        <v>949907836</v>
      </c>
      <c r="G2" s="111">
        <v>8.3229296999998148E-2</v>
      </c>
      <c r="H2" s="111">
        <v>0.25010421077438227</v>
      </c>
      <c r="I2" s="111">
        <v>0.50146260039765078</v>
      </c>
      <c r="J2" s="111">
        <v>0.66973629245055122</v>
      </c>
      <c r="K2" s="111">
        <v>1.0928961767465495</v>
      </c>
      <c r="L2" s="111">
        <v>1.2648775485145425</v>
      </c>
      <c r="M2" s="111">
        <v>1.1220437614571255</v>
      </c>
      <c r="N2" s="111">
        <v>0.97116640934322707</v>
      </c>
      <c r="O2" s="111">
        <v>0.90843843446908323</v>
      </c>
      <c r="P2" s="111">
        <v>3.9789963654629998</v>
      </c>
      <c r="Q2" s="112">
        <v>31321</v>
      </c>
      <c r="R2" s="113">
        <v>0.95</v>
      </c>
      <c r="S2" s="113">
        <v>1.1583136522816455</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4"/>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4"/>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4"/>
    </row>
    <row r="7" spans="5:20" ht="57" customHeight="1" x14ac:dyDescent="0.3">
      <c r="E7" s="152" t="s">
        <v>79</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4"/>
    </row>
  </sheetData>
  <sheetProtection algorithmName="SHA-512" hashValue="FHx2WwqVMeZdjllbpUapvjlEFFqhksSHFeUlJKBVYzgi6XDzaIaIsjJH10eL3nvzse+//EJebXJ1YcowwRa6bw==" saltValue="wyweRXEfpf+bK7Yo5dba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44408</v>
      </c>
      <c r="F1" s="108" t="s">
        <v>0</v>
      </c>
      <c r="G1" s="108" t="s">
        <v>33</v>
      </c>
      <c r="H1" s="108" t="s">
        <v>34</v>
      </c>
      <c r="I1" s="108" t="s">
        <v>35</v>
      </c>
      <c r="J1" s="108" t="s">
        <v>36</v>
      </c>
      <c r="K1" s="108" t="s">
        <v>37</v>
      </c>
      <c r="L1" s="108" t="s">
        <v>38</v>
      </c>
      <c r="M1" s="108" t="s">
        <v>39</v>
      </c>
      <c r="N1" s="108" t="s">
        <v>40</v>
      </c>
      <c r="O1" s="108" t="s">
        <v>41</v>
      </c>
      <c r="P1" s="108" t="s">
        <v>42</v>
      </c>
      <c r="Q1" s="108" t="s">
        <v>43</v>
      </c>
      <c r="R1" s="108" t="s">
        <v>106</v>
      </c>
      <c r="S1" s="108" t="s">
        <v>107</v>
      </c>
    </row>
    <row r="2" spans="5:20" ht="32.1" customHeight="1" x14ac:dyDescent="0.3">
      <c r="E2" s="109" t="s">
        <v>54</v>
      </c>
      <c r="F2" s="110">
        <v>949907836</v>
      </c>
      <c r="G2" s="111">
        <v>8.3298626000005704E-2</v>
      </c>
      <c r="H2" s="111">
        <v>0.22940563120990021</v>
      </c>
      <c r="I2" s="111">
        <v>0.50188205895973503</v>
      </c>
      <c r="J2" s="111">
        <v>0.58601925574370828</v>
      </c>
      <c r="K2" s="111">
        <v>1.1150852110735077</v>
      </c>
      <c r="L2" s="111">
        <v>1.2732519445661783</v>
      </c>
      <c r="M2" s="111">
        <v>1.1185598749327896</v>
      </c>
      <c r="N2" s="111">
        <v>0.9658251271650764</v>
      </c>
      <c r="O2" s="111">
        <v>0.91116789622738281</v>
      </c>
      <c r="P2" s="111">
        <v>3.9860177006500002</v>
      </c>
      <c r="Q2" s="112">
        <v>31321</v>
      </c>
      <c r="R2" s="113">
        <v>0.95</v>
      </c>
      <c r="S2" s="113">
        <v>1.1583136522816455</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4"/>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4"/>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4"/>
    </row>
    <row r="7" spans="5:20" ht="57" customHeight="1" x14ac:dyDescent="0.3">
      <c r="E7" s="152" t="s">
        <v>79</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4"/>
    </row>
  </sheetData>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71">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44377</v>
      </c>
      <c r="F1" s="108" t="s">
        <v>0</v>
      </c>
      <c r="G1" s="108" t="s">
        <v>33</v>
      </c>
      <c r="H1" s="108" t="s">
        <v>34</v>
      </c>
      <c r="I1" s="108" t="s">
        <v>35</v>
      </c>
      <c r="J1" s="108" t="s">
        <v>36</v>
      </c>
      <c r="K1" s="108" t="s">
        <v>37</v>
      </c>
      <c r="L1" s="108" t="s">
        <v>38</v>
      </c>
      <c r="M1" s="108" t="s">
        <v>39</v>
      </c>
      <c r="N1" s="108" t="s">
        <v>40</v>
      </c>
      <c r="O1" s="108" t="s">
        <v>41</v>
      </c>
      <c r="P1" s="108" t="s">
        <v>42</v>
      </c>
      <c r="Q1" s="108" t="s">
        <v>43</v>
      </c>
      <c r="R1" s="108" t="s">
        <v>106</v>
      </c>
      <c r="S1" s="108" t="s">
        <v>107</v>
      </c>
    </row>
    <row r="2" spans="5:20" ht="32.1" customHeight="1" x14ac:dyDescent="0.3">
      <c r="E2" s="109" t="s">
        <v>54</v>
      </c>
      <c r="F2" s="110">
        <v>949907836</v>
      </c>
      <c r="G2" s="111">
        <v>8.3368070000000571E-2</v>
      </c>
      <c r="H2" s="111">
        <v>0.25052192097338999</v>
      </c>
      <c r="I2" s="111">
        <v>0.50230221889699944</v>
      </c>
      <c r="J2" s="111">
        <v>0.50230221889699944</v>
      </c>
      <c r="K2" s="111">
        <v>1.1586265019606579</v>
      </c>
      <c r="L2" s="111">
        <v>1.2743398073257861</v>
      </c>
      <c r="M2" s="111">
        <v>1.1150722045233374</v>
      </c>
      <c r="N2" s="111">
        <v>0.95938870074627758</v>
      </c>
      <c r="O2" s="111">
        <v>0.91351444099669887</v>
      </c>
      <c r="P2" s="111">
        <v>3.9930702203870001</v>
      </c>
      <c r="Q2" s="112">
        <v>31321</v>
      </c>
      <c r="R2" s="113">
        <v>0.95</v>
      </c>
      <c r="S2" s="113">
        <v>1.1583136522816455</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4"/>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4"/>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4"/>
    </row>
    <row r="7" spans="5:20" ht="57" customHeight="1" x14ac:dyDescent="0.3">
      <c r="E7" s="152" t="s">
        <v>79</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4"/>
    </row>
  </sheetData>
  <sheetProtection algorithmName="SHA-512" hashValue="t49zDv/DVpOqIb2neDh5AqfYPreVrxH1KNMliBQZahnFvheoAbVza9YlXfyxFBVqNyIh8rcQpvc/0fxS41Us2A==" saltValue="Qt00hKJH2cL95evTS49xR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72">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8.140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44347</v>
      </c>
      <c r="F1" s="108" t="s">
        <v>0</v>
      </c>
      <c r="G1" s="108" t="s">
        <v>33</v>
      </c>
      <c r="H1" s="108" t="s">
        <v>34</v>
      </c>
      <c r="I1" s="108" t="s">
        <v>35</v>
      </c>
      <c r="J1" s="108" t="s">
        <v>36</v>
      </c>
      <c r="K1" s="108" t="s">
        <v>37</v>
      </c>
      <c r="L1" s="108" t="s">
        <v>38</v>
      </c>
      <c r="M1" s="108" t="s">
        <v>39</v>
      </c>
      <c r="N1" s="108" t="s">
        <v>40</v>
      </c>
      <c r="O1" s="108" t="s">
        <v>41</v>
      </c>
      <c r="P1" s="108" t="s">
        <v>42</v>
      </c>
      <c r="Q1" s="108" t="s">
        <v>43</v>
      </c>
      <c r="R1" s="108" t="s">
        <v>104</v>
      </c>
      <c r="S1" s="108" t="s">
        <v>105</v>
      </c>
    </row>
    <row r="2" spans="5:20" ht="32.1" customHeight="1" x14ac:dyDescent="0.3">
      <c r="E2" s="109" t="s">
        <v>54</v>
      </c>
      <c r="F2" s="110">
        <v>949907836</v>
      </c>
      <c r="G2" s="111">
        <v>6.2565172000006442E-2</v>
      </c>
      <c r="H2" s="111">
        <v>0.25073130008403943</v>
      </c>
      <c r="I2" s="111">
        <v>0.52377959426377352</v>
      </c>
      <c r="J2" s="111">
        <v>0.41858518250903476</v>
      </c>
      <c r="K2" s="111">
        <v>1.1809363145280027</v>
      </c>
      <c r="L2" s="111">
        <v>1.2827391975046787</v>
      </c>
      <c r="M2" s="111">
        <v>1.1071242588890584</v>
      </c>
      <c r="N2" s="111">
        <v>0.95165208319956118</v>
      </c>
      <c r="O2" s="111">
        <v>0.91610272977635798</v>
      </c>
      <c r="P2" s="111">
        <v>4.0001541542570003</v>
      </c>
      <c r="Q2" s="112">
        <v>31321</v>
      </c>
      <c r="R2" s="113">
        <v>0.95</v>
      </c>
      <c r="S2" s="113">
        <v>1.1563349791745736</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4"/>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4"/>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4"/>
    </row>
    <row r="7" spans="5:20" ht="57" customHeight="1" x14ac:dyDescent="0.3">
      <c r="E7" s="152" t="s">
        <v>79</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4"/>
    </row>
  </sheetData>
  <sheetProtection algorithmName="SHA-512" hashValue="3yEAISqbZbcZ1xrfZ5M2qzAMGBIcmUldmAoLWBJChPPZD35rpjqVj5CTp/DffjVbK+ziPArhrFhC6LfXxOuOUA==" saltValue="P/egmgwAOX9IKAU63xI/P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73">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8.425781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44316</v>
      </c>
      <c r="F1" s="108" t="s">
        <v>0</v>
      </c>
      <c r="G1" s="108" t="s">
        <v>33</v>
      </c>
      <c r="H1" s="108" t="s">
        <v>34</v>
      </c>
      <c r="I1" s="108" t="s">
        <v>35</v>
      </c>
      <c r="J1" s="108" t="s">
        <v>36</v>
      </c>
      <c r="K1" s="108" t="s">
        <v>37</v>
      </c>
      <c r="L1" s="108" t="s">
        <v>38</v>
      </c>
      <c r="M1" s="108" t="s">
        <v>39</v>
      </c>
      <c r="N1" s="108" t="s">
        <v>40</v>
      </c>
      <c r="O1" s="108" t="s">
        <v>41</v>
      </c>
      <c r="P1" s="108" t="s">
        <v>42</v>
      </c>
      <c r="Q1" s="108" t="s">
        <v>43</v>
      </c>
      <c r="R1" s="108" t="s">
        <v>104</v>
      </c>
      <c r="S1" s="108" t="s">
        <v>105</v>
      </c>
    </row>
    <row r="2" spans="5:20" ht="32.1" customHeight="1" x14ac:dyDescent="0.3">
      <c r="E2" s="109" t="s">
        <v>54</v>
      </c>
      <c r="F2" s="110">
        <v>949907836</v>
      </c>
      <c r="G2" s="111">
        <v>0.10438413400000179</v>
      </c>
      <c r="H2" s="111">
        <v>0.27185278215895448</v>
      </c>
      <c r="I2" s="111">
        <v>0.5451876709306136</v>
      </c>
      <c r="J2" s="111">
        <v>0.35579740525046866</v>
      </c>
      <c r="K2" s="111">
        <v>1.224403631625548</v>
      </c>
      <c r="L2" s="111">
        <v>1.2908791151085675</v>
      </c>
      <c r="M2" s="111">
        <v>1.1078406152722486</v>
      </c>
      <c r="N2" s="111">
        <v>0.94865900599223618</v>
      </c>
      <c r="O2" s="111">
        <v>0.9210390862101514</v>
      </c>
      <c r="P2" s="111">
        <v>4.0078793762620002</v>
      </c>
      <c r="Q2" s="112">
        <v>31321</v>
      </c>
      <c r="R2" s="113">
        <v>0.95</v>
      </c>
      <c r="S2" s="113">
        <v>1.1563349791745736</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4"/>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4"/>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4"/>
    </row>
    <row r="7" spans="5:20" ht="54" customHeight="1" x14ac:dyDescent="0.3">
      <c r="E7" s="152" t="s">
        <v>79</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4"/>
    </row>
  </sheetData>
  <sheetProtection algorithmName="SHA-512" hashValue="r64yh+3Jx142Izwy+yl3z7eYLbWni8k6ZOxviq06S569rV7DkVBorN5/SljXgCIGQphj2ZxRinExhFU/M7rPow==" saltValue="M/HwAmiyfya5NwlAnzlv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74">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8.71093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44286</v>
      </c>
      <c r="F1" s="108" t="s">
        <v>0</v>
      </c>
      <c r="G1" s="108" t="s">
        <v>33</v>
      </c>
      <c r="H1" s="108" t="s">
        <v>34</v>
      </c>
      <c r="I1" s="108" t="s">
        <v>35</v>
      </c>
      <c r="J1" s="108" t="s">
        <v>36</v>
      </c>
      <c r="K1" s="108" t="s">
        <v>37</v>
      </c>
      <c r="L1" s="108" t="s">
        <v>38</v>
      </c>
      <c r="M1" s="108" t="s">
        <v>39</v>
      </c>
      <c r="N1" s="108" t="s">
        <v>40</v>
      </c>
      <c r="O1" s="108" t="s">
        <v>41</v>
      </c>
      <c r="P1" s="108" t="s">
        <v>42</v>
      </c>
      <c r="Q1" s="108" t="s">
        <v>43</v>
      </c>
      <c r="R1" s="115" t="s">
        <v>104</v>
      </c>
      <c r="S1" s="115" t="s">
        <v>105</v>
      </c>
    </row>
    <row r="2" spans="5:20" ht="32.1" customHeight="1" x14ac:dyDescent="0.3">
      <c r="E2" s="109" t="s">
        <v>54</v>
      </c>
      <c r="F2" s="110">
        <v>949907836</v>
      </c>
      <c r="G2" s="111">
        <v>8.3577099999998516E-2</v>
      </c>
      <c r="H2" s="111">
        <v>0.25115110933995322</v>
      </c>
      <c r="I2" s="111">
        <v>0.5668696204945034</v>
      </c>
      <c r="J2" s="111">
        <v>0.25115110933995322</v>
      </c>
      <c r="K2" s="111">
        <v>1.2256973795820469</v>
      </c>
      <c r="L2" s="111">
        <v>1.2849370879289168</v>
      </c>
      <c r="M2" s="111">
        <v>1.0956579741144612</v>
      </c>
      <c r="N2" s="111">
        <v>0.93798319972913102</v>
      </c>
      <c r="O2" s="111">
        <v>0.92263991338703555</v>
      </c>
      <c r="P2" s="111">
        <v>4.0144171592999998</v>
      </c>
      <c r="Q2" s="112">
        <v>31321</v>
      </c>
      <c r="R2" s="116">
        <v>0.95</v>
      </c>
      <c r="S2" s="116">
        <v>1.1563349791745736</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4"/>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4"/>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4"/>
    </row>
    <row r="7" spans="5:20" ht="59.25" customHeight="1" x14ac:dyDescent="0.3">
      <c r="E7" s="152" t="s">
        <v>79</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4"/>
    </row>
  </sheetData>
  <sheetProtection algorithmName="SHA-512" hashValue="5juosLCTRtydtavQOjFxZgC3x0eLNdCXcI0KzdMWxJsVAk9GA5USzOlnHG4PnL+Uo4ALiTwtcmXK4ghEyKKTgw==" saltValue="6S10Cddz7BPZqglFww4bE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5">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9.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7">
        <v>44255</v>
      </c>
      <c r="F1" s="108" t="s">
        <v>0</v>
      </c>
      <c r="G1" s="108" t="s">
        <v>33</v>
      </c>
      <c r="H1" s="108" t="s">
        <v>34</v>
      </c>
      <c r="I1" s="108" t="s">
        <v>35</v>
      </c>
      <c r="J1" s="108" t="s">
        <v>36</v>
      </c>
      <c r="K1" s="108" t="s">
        <v>37</v>
      </c>
      <c r="L1" s="108" t="s">
        <v>38</v>
      </c>
      <c r="M1" s="108" t="s">
        <v>39</v>
      </c>
      <c r="N1" s="108" t="s">
        <v>40</v>
      </c>
      <c r="O1" s="108" t="s">
        <v>41</v>
      </c>
      <c r="P1" s="108" t="s">
        <v>42</v>
      </c>
      <c r="Q1" s="108" t="s">
        <v>43</v>
      </c>
      <c r="R1" s="108" t="s">
        <v>102</v>
      </c>
      <c r="S1" s="108" t="s">
        <v>103</v>
      </c>
    </row>
    <row r="2" spans="5:20" ht="32.1" customHeight="1" x14ac:dyDescent="0.3">
      <c r="E2" s="109" t="s">
        <v>54</v>
      </c>
      <c r="F2" s="110">
        <v>949907836</v>
      </c>
      <c r="G2" s="111">
        <v>8.3647010000009736E-2</v>
      </c>
      <c r="H2" s="111">
        <v>0.27236538889918727</v>
      </c>
      <c r="I2" s="111">
        <v>0.58848255641859026</v>
      </c>
      <c r="J2" s="111">
        <v>0.1674340727974899</v>
      </c>
      <c r="K2" s="111">
        <v>1.2481489313863392</v>
      </c>
      <c r="L2" s="111">
        <v>1.2860388604199802</v>
      </c>
      <c r="M2" s="111">
        <v>1.0921431245798141</v>
      </c>
      <c r="N2" s="111">
        <v>0.92952159395662814</v>
      </c>
      <c r="O2" s="111">
        <v>0.92638411240708596</v>
      </c>
      <c r="P2" s="111">
        <v>4.021596665953</v>
      </c>
      <c r="Q2" s="112">
        <v>31321</v>
      </c>
      <c r="R2" s="113">
        <v>0.95</v>
      </c>
      <c r="S2" s="113">
        <v>1.15815604776156</v>
      </c>
    </row>
    <row r="4" spans="5:20" x14ac:dyDescent="0.3">
      <c r="E4" s="150" t="s">
        <v>47</v>
      </c>
      <c r="F4" s="150" t="s">
        <v>58</v>
      </c>
      <c r="G4" s="150" t="s">
        <v>58</v>
      </c>
      <c r="H4" s="150" t="s">
        <v>58</v>
      </c>
      <c r="I4" s="150" t="s">
        <v>58</v>
      </c>
      <c r="J4" s="150" t="s">
        <v>58</v>
      </c>
      <c r="K4" s="150" t="s">
        <v>58</v>
      </c>
      <c r="L4" s="150" t="s">
        <v>58</v>
      </c>
      <c r="M4" s="150" t="s">
        <v>58</v>
      </c>
      <c r="N4" s="150" t="s">
        <v>58</v>
      </c>
      <c r="O4" s="150" t="s">
        <v>58</v>
      </c>
      <c r="P4" s="150" t="s">
        <v>58</v>
      </c>
      <c r="Q4" s="150" t="s">
        <v>58</v>
      </c>
      <c r="R4" s="150" t="s">
        <v>58</v>
      </c>
      <c r="S4" s="150" t="s">
        <v>58</v>
      </c>
      <c r="T4" s="114"/>
    </row>
    <row r="5" spans="5:20" x14ac:dyDescent="0.3">
      <c r="E5" s="150" t="s">
        <v>57</v>
      </c>
      <c r="F5" s="150" t="s">
        <v>58</v>
      </c>
      <c r="G5" s="150" t="s">
        <v>58</v>
      </c>
      <c r="H5" s="150" t="s">
        <v>58</v>
      </c>
      <c r="I5" s="150" t="s">
        <v>58</v>
      </c>
      <c r="J5" s="150" t="s">
        <v>58</v>
      </c>
      <c r="K5" s="150" t="s">
        <v>58</v>
      </c>
      <c r="L5" s="150" t="s">
        <v>58</v>
      </c>
      <c r="M5" s="150" t="s">
        <v>58</v>
      </c>
      <c r="N5" s="150" t="s">
        <v>58</v>
      </c>
      <c r="O5" s="150" t="s">
        <v>58</v>
      </c>
      <c r="P5" s="150" t="s">
        <v>58</v>
      </c>
      <c r="Q5" s="150" t="s">
        <v>58</v>
      </c>
      <c r="R5" s="150" t="s">
        <v>58</v>
      </c>
      <c r="S5" s="150" t="s">
        <v>58</v>
      </c>
      <c r="T5" s="114"/>
    </row>
    <row r="6" spans="5:20" x14ac:dyDescent="0.3">
      <c r="E6" s="151" t="s">
        <v>48</v>
      </c>
      <c r="F6" s="151" t="s">
        <v>58</v>
      </c>
      <c r="G6" s="151" t="s">
        <v>58</v>
      </c>
      <c r="H6" s="151" t="s">
        <v>58</v>
      </c>
      <c r="I6" s="151" t="s">
        <v>58</v>
      </c>
      <c r="J6" s="151" t="s">
        <v>58</v>
      </c>
      <c r="K6" s="151" t="s">
        <v>58</v>
      </c>
      <c r="L6" s="151" t="s">
        <v>58</v>
      </c>
      <c r="M6" s="151" t="s">
        <v>58</v>
      </c>
      <c r="N6" s="151" t="s">
        <v>58</v>
      </c>
      <c r="O6" s="151" t="s">
        <v>58</v>
      </c>
      <c r="P6" s="151" t="s">
        <v>58</v>
      </c>
      <c r="Q6" s="151" t="s">
        <v>58</v>
      </c>
      <c r="R6" s="151" t="s">
        <v>58</v>
      </c>
      <c r="S6" s="151" t="s">
        <v>58</v>
      </c>
      <c r="T6" s="114"/>
    </row>
    <row r="7" spans="5:20" ht="54.75" customHeight="1" x14ac:dyDescent="0.3">
      <c r="E7" s="152" t="s">
        <v>79</v>
      </c>
      <c r="F7" s="152" t="s">
        <v>58</v>
      </c>
      <c r="G7" s="152" t="s">
        <v>58</v>
      </c>
      <c r="H7" s="152" t="s">
        <v>58</v>
      </c>
      <c r="I7" s="152" t="s">
        <v>58</v>
      </c>
      <c r="J7" s="152" t="s">
        <v>58</v>
      </c>
      <c r="K7" s="152" t="s">
        <v>58</v>
      </c>
      <c r="L7" s="152" t="s">
        <v>58</v>
      </c>
      <c r="M7" s="152" t="s">
        <v>58</v>
      </c>
      <c r="N7" s="152" t="s">
        <v>58</v>
      </c>
      <c r="O7" s="152" t="s">
        <v>58</v>
      </c>
      <c r="P7" s="152" t="s">
        <v>58</v>
      </c>
      <c r="Q7" s="152" t="s">
        <v>58</v>
      </c>
      <c r="R7" s="152" t="s">
        <v>58</v>
      </c>
      <c r="S7" s="152" t="s">
        <v>58</v>
      </c>
      <c r="T7" s="114"/>
    </row>
  </sheetData>
  <sheetProtection algorithmName="SHA-512" hashValue="xQkgd8SkcIo9u0R2HF823NRQf6dkezLPX3Nhaegr1tJGzNB5E7yTN6Jf9w0BOXTZVtAzRPKE0fdg2PIkNFisFA==" saltValue="kUHAIZUGNG4OyX32H/EuF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76">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44227</v>
      </c>
      <c r="F1" s="98" t="s">
        <v>0</v>
      </c>
      <c r="G1" s="98" t="s">
        <v>33</v>
      </c>
      <c r="H1" s="98" t="s">
        <v>34</v>
      </c>
      <c r="I1" s="98" t="s">
        <v>35</v>
      </c>
      <c r="J1" s="98" t="s">
        <v>36</v>
      </c>
      <c r="K1" s="98" t="s">
        <v>37</v>
      </c>
      <c r="L1" s="98" t="s">
        <v>38</v>
      </c>
      <c r="M1" s="98" t="s">
        <v>39</v>
      </c>
      <c r="N1" s="98" t="s">
        <v>40</v>
      </c>
      <c r="O1" s="98" t="s">
        <v>41</v>
      </c>
      <c r="P1" s="98" t="s">
        <v>42</v>
      </c>
      <c r="Q1" s="98" t="s">
        <v>43</v>
      </c>
      <c r="R1" s="85" t="s">
        <v>102</v>
      </c>
      <c r="S1" s="85" t="s">
        <v>103</v>
      </c>
    </row>
    <row r="2" spans="5:20" ht="32.1" customHeight="1" x14ac:dyDescent="0.3">
      <c r="E2" s="80" t="s">
        <v>54</v>
      </c>
      <c r="F2" s="100">
        <v>949907836</v>
      </c>
      <c r="G2" s="82">
        <v>8.3717036000008349E-2</v>
      </c>
      <c r="H2" s="82">
        <v>0.27259383484763422</v>
      </c>
      <c r="I2" s="82">
        <v>0.61014096408069651</v>
      </c>
      <c r="J2" s="82">
        <v>8.3717036000008349E-2</v>
      </c>
      <c r="K2" s="82">
        <v>1.2706480299544243</v>
      </c>
      <c r="L2" s="82">
        <v>1.2871425240699841</v>
      </c>
      <c r="M2" s="82">
        <v>1.0841608433768357</v>
      </c>
      <c r="N2" s="82">
        <v>0.92043500601404205</v>
      </c>
      <c r="O2" s="82">
        <v>0.92848072378071134</v>
      </c>
      <c r="P2" s="82">
        <v>4.0288084923109997</v>
      </c>
      <c r="Q2" s="102">
        <v>31321</v>
      </c>
      <c r="R2" s="86">
        <v>0.95</v>
      </c>
      <c r="S2" s="86">
        <v>1.15815604776156</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4"/>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4"/>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4"/>
    </row>
    <row r="7" spans="5:20" ht="57" customHeight="1" x14ac:dyDescent="0.3">
      <c r="E7" s="155" t="s">
        <v>79</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4"/>
    </row>
  </sheetData>
  <sheetProtection algorithmName="SHA-512" hashValue="WUcylnu6PIQhLv6MQuQdzR7wvvuaboARBUsIANi1N/yOvpW2gb+0rLRsREH7wW5GtKFT7nkN3/SPcrmsQW0aMw==" saltValue="Y/giq0sSG90cTqWVMRcJ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77">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44196</v>
      </c>
      <c r="F1" s="98" t="s">
        <v>0</v>
      </c>
      <c r="G1" s="98" t="s">
        <v>33</v>
      </c>
      <c r="H1" s="98" t="s">
        <v>34</v>
      </c>
      <c r="I1" s="98" t="s">
        <v>35</v>
      </c>
      <c r="J1" s="98" t="s">
        <v>36</v>
      </c>
      <c r="K1" s="98" t="s">
        <v>37</v>
      </c>
      <c r="L1" s="98" t="s">
        <v>38</v>
      </c>
      <c r="M1" s="98" t="s">
        <v>39</v>
      </c>
      <c r="N1" s="98" t="s">
        <v>40</v>
      </c>
      <c r="O1" s="98" t="s">
        <v>41</v>
      </c>
      <c r="P1" s="98" t="s">
        <v>42</v>
      </c>
      <c r="Q1" s="98" t="s">
        <v>43</v>
      </c>
      <c r="R1" s="85" t="s">
        <v>102</v>
      </c>
      <c r="S1" s="85" t="s">
        <v>103</v>
      </c>
    </row>
    <row r="2" spans="5:20" ht="32.1" customHeight="1" x14ac:dyDescent="0.3">
      <c r="E2" s="80" t="s">
        <v>54</v>
      </c>
      <c r="F2" s="100">
        <v>949907836</v>
      </c>
      <c r="G2" s="82">
        <v>0.10475591900001024</v>
      </c>
      <c r="H2" s="82">
        <v>0.3149275670762286</v>
      </c>
      <c r="I2" s="82">
        <v>0.65304402841854792</v>
      </c>
      <c r="J2" s="82">
        <v>1.3146734518531433</v>
      </c>
      <c r="K2" s="82">
        <v>1.3146734518531433</v>
      </c>
      <c r="L2" s="82">
        <v>1.2882480839964572</v>
      </c>
      <c r="M2" s="82">
        <v>1.0761690896368137</v>
      </c>
      <c r="N2" s="82">
        <v>0.91420088327180959</v>
      </c>
      <c r="O2" s="82">
        <v>0.93314358657987651</v>
      </c>
      <c r="P2" s="82">
        <v>4.0360528440329997</v>
      </c>
      <c r="Q2" s="102">
        <v>31321</v>
      </c>
      <c r="R2" s="86">
        <v>0.95</v>
      </c>
      <c r="S2" s="86">
        <v>1.15815604776156</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4"/>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4"/>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4"/>
    </row>
    <row r="7" spans="5:20" ht="57" customHeight="1" x14ac:dyDescent="0.3">
      <c r="E7" s="155" t="s">
        <v>79</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4"/>
    </row>
  </sheetData>
  <sheetProtection algorithmName="SHA-512" hashValue="Gi2Z/7QxqZgZQpFb4LoZ2OgSv8J2UJXwQdXqF3WeCzOyVuIkH6vJLaLVRenPUwX6CZLK/JAbvKig1Azm/lqYOQ==" saltValue="dfBZobZWIYEipphh2FnR3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78">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44165</v>
      </c>
      <c r="F1" s="98" t="s">
        <v>0</v>
      </c>
      <c r="G1" s="98" t="s">
        <v>33</v>
      </c>
      <c r="H1" s="98" t="s">
        <v>34</v>
      </c>
      <c r="I1" s="98" t="s">
        <v>35</v>
      </c>
      <c r="J1" s="98" t="s">
        <v>36</v>
      </c>
      <c r="K1" s="98" t="s">
        <v>37</v>
      </c>
      <c r="L1" s="98" t="s">
        <v>38</v>
      </c>
      <c r="M1" s="98" t="s">
        <v>39</v>
      </c>
      <c r="N1" s="98" t="s">
        <v>40</v>
      </c>
      <c r="O1" s="98" t="s">
        <v>41</v>
      </c>
      <c r="P1" s="98" t="s">
        <v>42</v>
      </c>
      <c r="Q1" s="98" t="s">
        <v>43</v>
      </c>
      <c r="R1" s="85" t="s">
        <v>100</v>
      </c>
      <c r="S1" s="85" t="s">
        <v>101</v>
      </c>
    </row>
    <row r="2" spans="5:20" ht="32.1" customHeight="1" x14ac:dyDescent="0.3">
      <c r="E2" s="99" t="s">
        <v>54</v>
      </c>
      <c r="F2" s="100">
        <v>949907836</v>
      </c>
      <c r="G2" s="82">
        <v>8.3875026000002073E-2</v>
      </c>
      <c r="H2" s="82">
        <v>0.31525851244593728</v>
      </c>
      <c r="I2" s="82">
        <v>0.65373260229235619</v>
      </c>
      <c r="J2" s="82">
        <v>1.2086513989726377</v>
      </c>
      <c r="K2" s="82">
        <v>1.3160687750465083</v>
      </c>
      <c r="L2" s="82">
        <v>1.2822827595606157</v>
      </c>
      <c r="M2" s="82">
        <v>1.0683980371992696</v>
      </c>
      <c r="N2" s="82">
        <v>0.90440736903578678</v>
      </c>
      <c r="O2" s="82">
        <v>0.93933440957374437</v>
      </c>
      <c r="P2" s="82">
        <v>4.0427101733180004</v>
      </c>
      <c r="Q2" s="102">
        <v>31321</v>
      </c>
      <c r="R2" s="86">
        <v>0.95</v>
      </c>
      <c r="S2" s="86">
        <v>1.1665245983365646</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4"/>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4"/>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4"/>
    </row>
    <row r="7" spans="5:20" ht="57" customHeight="1" x14ac:dyDescent="0.3">
      <c r="E7" s="155" t="s">
        <v>79</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4"/>
    </row>
  </sheetData>
  <sheetProtection algorithmName="SHA-512" hashValue="yXGmWu/SHMIT5lVACmPjciY1fEyIiKDgYJywd+XfxMX6EaJWf1CrxlScxjtD3IjpXHVursBB4GUQHvGb4AgwUw==" saltValue="jIeKKFfP17fcRcB/HOagb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79">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44135</v>
      </c>
      <c r="F1" s="98" t="s">
        <v>0</v>
      </c>
      <c r="G1" s="98" t="s">
        <v>33</v>
      </c>
      <c r="H1" s="98" t="s">
        <v>34</v>
      </c>
      <c r="I1" s="98" t="s">
        <v>35</v>
      </c>
      <c r="J1" s="98" t="s">
        <v>36</v>
      </c>
      <c r="K1" s="98" t="s">
        <v>37</v>
      </c>
      <c r="L1" s="98" t="s">
        <v>38</v>
      </c>
      <c r="M1" s="98" t="s">
        <v>39</v>
      </c>
      <c r="N1" s="98" t="s">
        <v>40</v>
      </c>
      <c r="O1" s="98" t="s">
        <v>41</v>
      </c>
      <c r="P1" s="98" t="s">
        <v>42</v>
      </c>
      <c r="Q1" s="98" t="s">
        <v>43</v>
      </c>
      <c r="R1" s="85" t="s">
        <v>100</v>
      </c>
      <c r="S1" s="85" t="s">
        <v>101</v>
      </c>
    </row>
    <row r="2" spans="5:20" ht="32.1" customHeight="1" x14ac:dyDescent="0.3">
      <c r="E2" s="99" t="s">
        <v>54</v>
      </c>
      <c r="F2" s="100">
        <v>949907836</v>
      </c>
      <c r="G2" s="82">
        <v>0.12597102700000473</v>
      </c>
      <c r="H2" s="82">
        <v>0.33662949797530484</v>
      </c>
      <c r="I2" s="82">
        <v>0.67553303785945484</v>
      </c>
      <c r="J2" s="82">
        <v>1.1238337571166435</v>
      </c>
      <c r="K2" s="82">
        <v>1.3602550481445874</v>
      </c>
      <c r="L2" s="82">
        <v>1.2760334255401684</v>
      </c>
      <c r="M2" s="82">
        <v>1.0603857249213533</v>
      </c>
      <c r="N2" s="82">
        <v>0.89787628396083008</v>
      </c>
      <c r="O2" s="82">
        <v>0.94600003371347885</v>
      </c>
      <c r="P2" s="82">
        <v>4.0500182690519999</v>
      </c>
      <c r="Q2" s="102">
        <v>31321</v>
      </c>
      <c r="R2" s="86">
        <v>0.95</v>
      </c>
      <c r="S2" s="86">
        <v>1.1665245983365646</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4"/>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4"/>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4"/>
    </row>
    <row r="7" spans="5:20" ht="57" customHeight="1" x14ac:dyDescent="0.3">
      <c r="E7" s="155" t="s">
        <v>79</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4"/>
    </row>
  </sheetData>
  <sheetProtection algorithmName="SHA-512" hashValue="6WXVO1wNg/0EBFC1Dape708mRdY+nBmJW0L8Y1HV8ZOnfYmRx6gGhF32DwJUMxRXKFYzEDARY6dadxR5m9uKxA==" saltValue="UgO3s9ca+i0kWLxLoFuf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80">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44104</v>
      </c>
      <c r="F1" s="98" t="s">
        <v>0</v>
      </c>
      <c r="G1" s="98" t="s">
        <v>33</v>
      </c>
      <c r="H1" s="98" t="s">
        <v>34</v>
      </c>
      <c r="I1" s="98" t="s">
        <v>35</v>
      </c>
      <c r="J1" s="98" t="s">
        <v>36</v>
      </c>
      <c r="K1" s="98" t="s">
        <v>37</v>
      </c>
      <c r="L1" s="98" t="s">
        <v>38</v>
      </c>
      <c r="M1" s="98" t="s">
        <v>39</v>
      </c>
      <c r="N1" s="98" t="s">
        <v>40</v>
      </c>
      <c r="O1" s="98" t="s">
        <v>41</v>
      </c>
      <c r="P1" s="98" t="s">
        <v>42</v>
      </c>
      <c r="Q1" s="98" t="s">
        <v>43</v>
      </c>
      <c r="R1" s="85" t="s">
        <v>100</v>
      </c>
      <c r="S1" s="85" t="s">
        <v>101</v>
      </c>
    </row>
    <row r="2" spans="5:20" ht="32.1" customHeight="1" x14ac:dyDescent="0.3">
      <c r="E2" s="99" t="s">
        <v>54</v>
      </c>
      <c r="F2" s="100">
        <v>949907836</v>
      </c>
      <c r="G2" s="82">
        <v>0.10508617100000173</v>
      </c>
      <c r="H2" s="82">
        <v>0.33705498228688846</v>
      </c>
      <c r="I2" s="82">
        <v>0.65511411618333071</v>
      </c>
      <c r="J2" s="82">
        <v>0.99660729367365697</v>
      </c>
      <c r="K2" s="82">
        <v>1.3619919132976221</v>
      </c>
      <c r="L2" s="82">
        <v>1.2629596188988845</v>
      </c>
      <c r="M2" s="82">
        <v>1.0438795606648288</v>
      </c>
      <c r="N2" s="82">
        <v>0.88582522957032506</v>
      </c>
      <c r="O2" s="82">
        <v>0.9484799041615144</v>
      </c>
      <c r="P2" s="82">
        <v>4.0561114472039996</v>
      </c>
      <c r="Q2" s="102">
        <v>31321</v>
      </c>
      <c r="R2" s="86">
        <v>0.95</v>
      </c>
      <c r="S2" s="86">
        <v>1.1665245983365646</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4"/>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4"/>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4"/>
    </row>
    <row r="7" spans="5:20" ht="57" customHeight="1" x14ac:dyDescent="0.3">
      <c r="E7" s="155" t="s">
        <v>79</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4"/>
    </row>
  </sheetData>
  <sheetProtection algorithmName="SHA-512" hashValue="qLFpLbFjfwEA3PKv70Q1YhOH7s/rXPelHRo8dgzVNGQy66sZxOw9eqYEPMlbreX+ldID/WWwRVXEeCjaQgnKJA==" saltValue="lOuAb+8RTFq7Oajg0gskL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81">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44074</v>
      </c>
      <c r="F1" s="98" t="s">
        <v>0</v>
      </c>
      <c r="G1" s="98" t="s">
        <v>33</v>
      </c>
      <c r="H1" s="98" t="s">
        <v>34</v>
      </c>
      <c r="I1" s="98" t="s">
        <v>35</v>
      </c>
      <c r="J1" s="98" t="s">
        <v>36</v>
      </c>
      <c r="K1" s="98" t="s">
        <v>37</v>
      </c>
      <c r="L1" s="98" t="s">
        <v>38</v>
      </c>
      <c r="M1" s="98" t="s">
        <v>39</v>
      </c>
      <c r="N1" s="98" t="s">
        <v>40</v>
      </c>
      <c r="O1" s="98" t="s">
        <v>41</v>
      </c>
      <c r="P1" s="98" t="s">
        <v>42</v>
      </c>
      <c r="Q1" s="98" t="s">
        <v>43</v>
      </c>
      <c r="R1" s="85" t="s">
        <v>98</v>
      </c>
      <c r="S1" s="85" t="s">
        <v>99</v>
      </c>
    </row>
    <row r="2" spans="5:20" ht="32.1" customHeight="1" x14ac:dyDescent="0.3">
      <c r="E2" s="99" t="s">
        <v>54</v>
      </c>
      <c r="F2" s="100">
        <v>949907836</v>
      </c>
      <c r="G2" s="82">
        <v>0.10519671800000019</v>
      </c>
      <c r="H2" s="82">
        <v>0.33741037491761272</v>
      </c>
      <c r="I2" s="82">
        <v>0.65580706478773898</v>
      </c>
      <c r="J2" s="82">
        <v>0.89058524074465684</v>
      </c>
      <c r="K2" s="82">
        <v>1.3634426921999454</v>
      </c>
      <c r="L2" s="82">
        <v>1.2495913016601801</v>
      </c>
      <c r="M2" s="82">
        <v>1.0315952346328761</v>
      </c>
      <c r="N2" s="82">
        <v>0.8750655221146264</v>
      </c>
      <c r="O2" s="82">
        <v>0.95269834411770837</v>
      </c>
      <c r="P2" s="82">
        <v>4.0628557846220001</v>
      </c>
      <c r="Q2" s="102">
        <v>31321</v>
      </c>
      <c r="R2" s="86">
        <v>1.0999999999999999</v>
      </c>
      <c r="S2" s="86">
        <v>1.3161169314491352</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4"/>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4"/>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4"/>
    </row>
    <row r="7" spans="5:20" ht="57" customHeight="1" x14ac:dyDescent="0.3">
      <c r="E7" s="155" t="s">
        <v>79</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4"/>
    </row>
  </sheetData>
  <sheetProtection algorithmName="SHA-512" hashValue="1C6aoAx8i3pln+0ObVkWnMWvw/ndnZqFF9J7EplARZFWG9lAG8IGKZCpg/YfUfr7gcrp+EYvAKHcbR77rP5Cfw==" saltValue="A7NF6IJVelJ5ycO/T5uP4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82">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44043</v>
      </c>
      <c r="F1" s="98" t="s">
        <v>0</v>
      </c>
      <c r="G1" s="98" t="s">
        <v>33</v>
      </c>
      <c r="H1" s="98" t="s">
        <v>34</v>
      </c>
      <c r="I1" s="98" t="s">
        <v>35</v>
      </c>
      <c r="J1" s="98" t="s">
        <v>36</v>
      </c>
      <c r="K1" s="98" t="s">
        <v>37</v>
      </c>
      <c r="L1" s="98" t="s">
        <v>38</v>
      </c>
      <c r="M1" s="98" t="s">
        <v>39</v>
      </c>
      <c r="N1" s="98" t="s">
        <v>40</v>
      </c>
      <c r="O1" s="98" t="s">
        <v>41</v>
      </c>
      <c r="P1" s="98" t="s">
        <v>42</v>
      </c>
      <c r="Q1" s="98" t="s">
        <v>43</v>
      </c>
      <c r="R1" s="85" t="s">
        <v>98</v>
      </c>
      <c r="S1" s="85" t="s">
        <v>99</v>
      </c>
    </row>
    <row r="2" spans="5:20" ht="32.1" customHeight="1" x14ac:dyDescent="0.3">
      <c r="E2" s="99" t="s">
        <v>54</v>
      </c>
      <c r="F2" s="100">
        <v>949907836</v>
      </c>
      <c r="G2" s="82">
        <v>0.12639561800000809</v>
      </c>
      <c r="H2" s="82">
        <v>0.33776651814978464</v>
      </c>
      <c r="I2" s="82">
        <v>0.65650148140588005</v>
      </c>
      <c r="J2" s="82">
        <v>0.7845631880202264</v>
      </c>
      <c r="K2" s="82">
        <v>1.3865187704677595</v>
      </c>
      <c r="L2" s="82">
        <v>1.2362019373812316</v>
      </c>
      <c r="M2" s="82">
        <v>1.0192941297387792</v>
      </c>
      <c r="N2" s="82">
        <v>0.86779465467485828</v>
      </c>
      <c r="O2" s="82">
        <v>0.95739109461758787</v>
      </c>
      <c r="P2" s="82">
        <v>4.0696295444909998</v>
      </c>
      <c r="Q2" s="102">
        <v>31321</v>
      </c>
      <c r="R2" s="86">
        <v>1.0999999999999999</v>
      </c>
      <c r="S2" s="86">
        <v>1.3161169314491352</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4"/>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4"/>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4"/>
    </row>
    <row r="7" spans="5:20" ht="57" customHeight="1" x14ac:dyDescent="0.3">
      <c r="E7" s="155" t="s">
        <v>79</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4"/>
    </row>
  </sheetData>
  <sheetProtection algorithmName="SHA-512" hashValue="xyp3dxZ9cx58eP2SVE1tbC4uR5tvucMnRjhcAFZvc2PwuBWd9F56QvABHqnQpviRul3v+oOtXqtNDE2hhPluDg==" saltValue="Djg+fCD/jyrTaUjYq6VI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83">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44012</v>
      </c>
      <c r="F1" s="98" t="s">
        <v>0</v>
      </c>
      <c r="G1" s="98" t="s">
        <v>33</v>
      </c>
      <c r="H1" s="98" t="s">
        <v>34</v>
      </c>
      <c r="I1" s="98" t="s">
        <v>35</v>
      </c>
      <c r="J1" s="98" t="s">
        <v>36</v>
      </c>
      <c r="K1" s="98" t="s">
        <v>37</v>
      </c>
      <c r="L1" s="98" t="s">
        <v>38</v>
      </c>
      <c r="M1" s="98" t="s">
        <v>39</v>
      </c>
      <c r="N1" s="98" t="s">
        <v>40</v>
      </c>
      <c r="O1" s="98" t="s">
        <v>41</v>
      </c>
      <c r="P1" s="98" t="s">
        <v>42</v>
      </c>
      <c r="Q1" s="98" t="s">
        <v>43</v>
      </c>
      <c r="R1" s="85" t="s">
        <v>98</v>
      </c>
      <c r="S1" s="85" t="s">
        <v>99</v>
      </c>
    </row>
    <row r="2" spans="5:20" ht="32.1" customHeight="1" x14ac:dyDescent="0.3">
      <c r="E2" s="99" t="s">
        <v>54</v>
      </c>
      <c r="F2" s="100">
        <v>949907836</v>
      </c>
      <c r="G2" s="101">
        <v>0.10544074200000697</v>
      </c>
      <c r="H2" s="101">
        <v>0.31699070094552972</v>
      </c>
      <c r="I2" s="101">
        <v>0.65733672520404962</v>
      </c>
      <c r="J2" s="101">
        <v>0.65733672520404962</v>
      </c>
      <c r="K2" s="101">
        <v>1.3882955995025315</v>
      </c>
      <c r="L2" s="101">
        <v>1.2156843607702417</v>
      </c>
      <c r="M2" s="101">
        <v>1.0071941833701414</v>
      </c>
      <c r="N2" s="101">
        <v>0.85750423246861995</v>
      </c>
      <c r="O2" s="101">
        <v>0.96279391364577638</v>
      </c>
      <c r="P2" s="101">
        <v>4.0758020526649998</v>
      </c>
      <c r="Q2" s="102">
        <v>31321</v>
      </c>
      <c r="R2" s="86">
        <v>1.0999999999999999</v>
      </c>
      <c r="S2" s="86">
        <v>1.3161169314491352</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4"/>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4"/>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4"/>
    </row>
    <row r="7" spans="5:20" ht="57" customHeight="1" x14ac:dyDescent="0.3">
      <c r="E7" s="155" t="s">
        <v>79</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4"/>
    </row>
  </sheetData>
  <sheetProtection algorithmName="SHA-512" hashValue="cyl6yX+mVRxsGJrD+8BYhuYq3byb7Cb6kUQs2ljbCGDSGUGJVodAiPn5pq7oiMjmBOqu2pfJNct1VnB1DFRO+A==" saltValue="l+VjBRL0bUSOSME33nyhW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84">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43982</v>
      </c>
      <c r="F1" s="98" t="s">
        <v>0</v>
      </c>
      <c r="G1" s="98" t="s">
        <v>33</v>
      </c>
      <c r="H1" s="98" t="s">
        <v>34</v>
      </c>
      <c r="I1" s="98" t="s">
        <v>35</v>
      </c>
      <c r="J1" s="98" t="s">
        <v>36</v>
      </c>
      <c r="K1" s="98" t="s">
        <v>37</v>
      </c>
      <c r="L1" s="98" t="s">
        <v>38</v>
      </c>
      <c r="M1" s="98" t="s">
        <v>39</v>
      </c>
      <c r="N1" s="98" t="s">
        <v>40</v>
      </c>
      <c r="O1" s="98" t="s">
        <v>41</v>
      </c>
      <c r="P1" s="98" t="s">
        <v>42</v>
      </c>
      <c r="Q1" s="98" t="s">
        <v>43</v>
      </c>
      <c r="R1" s="105" t="s">
        <v>96</v>
      </c>
      <c r="S1" s="105" t="s">
        <v>97</v>
      </c>
    </row>
    <row r="2" spans="5:20" ht="32.1" customHeight="1" x14ac:dyDescent="0.3">
      <c r="E2" s="99" t="s">
        <v>54</v>
      </c>
      <c r="F2" s="100">
        <v>949907836</v>
      </c>
      <c r="G2" s="101">
        <v>0.10555203700000071</v>
      </c>
      <c r="H2" s="101">
        <v>0.31732599902709602</v>
      </c>
      <c r="I2" s="101">
        <v>0.65803438742921827</v>
      </c>
      <c r="J2" s="101">
        <v>0.55131467292215408</v>
      </c>
      <c r="K2" s="101">
        <v>1.3897797725798133</v>
      </c>
      <c r="L2" s="101">
        <v>1.2096205732724963</v>
      </c>
      <c r="M2" s="101">
        <v>0.99485609835177069</v>
      </c>
      <c r="N2" s="101">
        <v>0.84968919207679683</v>
      </c>
      <c r="O2" s="101">
        <v>0.96887958060749568</v>
      </c>
      <c r="P2" s="101">
        <v>4.082633020516</v>
      </c>
      <c r="Q2" s="102">
        <v>31321</v>
      </c>
      <c r="R2" s="106">
        <v>1.0999999999999999</v>
      </c>
      <c r="S2" s="106">
        <v>1.3162325530881951</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4"/>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4"/>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4"/>
    </row>
    <row r="7" spans="5:20" ht="57" customHeight="1" x14ac:dyDescent="0.3">
      <c r="E7" s="155" t="s">
        <v>79</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4"/>
    </row>
  </sheetData>
  <sheetProtection algorithmName="SHA-512" hashValue="Aei9NEJkd6XEZjMZujqjYJkoGwj97LO6v1k57pl8MRJ5f/LJHXAk3mMQJMnDOmL9cbr9kWYGQPDzm1Q4FAGKoQ==" saltValue="gB/sgfdf46VsCJFHp2F1u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85">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43951</v>
      </c>
      <c r="F1" s="98" t="s">
        <v>0</v>
      </c>
      <c r="G1" s="98" t="s">
        <v>33</v>
      </c>
      <c r="H1" s="98" t="s">
        <v>34</v>
      </c>
      <c r="I1" s="98" t="s">
        <v>35</v>
      </c>
      <c r="J1" s="98" t="s">
        <v>36</v>
      </c>
      <c r="K1" s="98" t="s">
        <v>37</v>
      </c>
      <c r="L1" s="98" t="s">
        <v>38</v>
      </c>
      <c r="M1" s="98" t="s">
        <v>39</v>
      </c>
      <c r="N1" s="98" t="s">
        <v>40</v>
      </c>
      <c r="O1" s="98" t="s">
        <v>41</v>
      </c>
      <c r="P1" s="98" t="s">
        <v>42</v>
      </c>
      <c r="Q1" s="98" t="s">
        <v>43</v>
      </c>
      <c r="R1" s="105" t="s">
        <v>96</v>
      </c>
      <c r="S1" s="105" t="s">
        <v>97</v>
      </c>
    </row>
    <row r="2" spans="5:20" ht="32.1" customHeight="1" x14ac:dyDescent="0.3">
      <c r="E2" s="99" t="s">
        <v>54</v>
      </c>
      <c r="F2" s="100">
        <v>949907836</v>
      </c>
      <c r="G2" s="101">
        <v>0.10566356699999169</v>
      </c>
      <c r="H2" s="101">
        <v>0.317662007354369</v>
      </c>
      <c r="I2" s="101">
        <v>0.6801275241598459</v>
      </c>
      <c r="J2" s="101">
        <v>0.44529262049062268</v>
      </c>
      <c r="K2" s="101">
        <v>1.4129736671178339</v>
      </c>
      <c r="L2" s="101">
        <v>1.1961650600867957</v>
      </c>
      <c r="M2" s="101">
        <v>0.9825011039392928</v>
      </c>
      <c r="N2" s="101">
        <v>0.84561247243408744</v>
      </c>
      <c r="O2" s="101">
        <v>0.9743745458265396</v>
      </c>
      <c r="P2" s="101">
        <v>4.0894940260929999</v>
      </c>
      <c r="Q2" s="102">
        <v>31321</v>
      </c>
      <c r="R2" s="106">
        <v>1.0999999999999999</v>
      </c>
      <c r="S2" s="106">
        <v>1.3162325530881951</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4"/>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4"/>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4"/>
    </row>
    <row r="7" spans="5:20" ht="57" customHeight="1" x14ac:dyDescent="0.3">
      <c r="E7" s="155" t="s">
        <v>79</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4"/>
    </row>
  </sheetData>
  <sheetProtection algorithmName="SHA-512" hashValue="b54biy4Ev1yCb4f5hD/TNsywb9he+azpWDhtT5tVqxOyLvEpKZ8NPVj9n+qTFuL4VsUtqK4L9BlHi8A25HLWgQ==" saltValue="XNcQVFYGGhKXz+k77NexU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86">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43921</v>
      </c>
      <c r="F1" s="98" t="s">
        <v>0</v>
      </c>
      <c r="G1" s="98" t="s">
        <v>33</v>
      </c>
      <c r="H1" s="98" t="s">
        <v>34</v>
      </c>
      <c r="I1" s="98" t="s">
        <v>35</v>
      </c>
      <c r="J1" s="98" t="s">
        <v>36</v>
      </c>
      <c r="K1" s="98" t="s">
        <v>37</v>
      </c>
      <c r="L1" s="98" t="s">
        <v>38</v>
      </c>
      <c r="M1" s="98" t="s">
        <v>39</v>
      </c>
      <c r="N1" s="98" t="s">
        <v>40</v>
      </c>
      <c r="O1" s="98" t="s">
        <v>41</v>
      </c>
      <c r="P1" s="98" t="s">
        <v>42</v>
      </c>
      <c r="Q1" s="98" t="s">
        <v>43</v>
      </c>
      <c r="R1" s="105" t="s">
        <v>96</v>
      </c>
      <c r="S1" s="105" t="s">
        <v>97</v>
      </c>
    </row>
    <row r="2" spans="5:20" ht="32.1" customHeight="1" x14ac:dyDescent="0.3">
      <c r="E2" s="99" t="s">
        <v>54</v>
      </c>
      <c r="F2" s="100">
        <v>949907836</v>
      </c>
      <c r="G2" s="101">
        <v>0.10577533300000219</v>
      </c>
      <c r="H2" s="101">
        <v>0.33927056810658662</v>
      </c>
      <c r="I2" s="101">
        <v>0.70227708082308826</v>
      </c>
      <c r="J2" s="101">
        <v>0.33927056810658662</v>
      </c>
      <c r="K2" s="101">
        <v>1.4144877835245984</v>
      </c>
      <c r="L2" s="101">
        <v>1.1753048253746456</v>
      </c>
      <c r="M2" s="101">
        <v>0.97012915932574995</v>
      </c>
      <c r="N2" s="101">
        <v>0.83955212522821565</v>
      </c>
      <c r="O2" s="101">
        <v>0.98230050221026488</v>
      </c>
      <c r="P2" s="101">
        <v>4.0963852584599998</v>
      </c>
      <c r="Q2" s="102">
        <v>31321</v>
      </c>
      <c r="R2" s="106">
        <v>1.0999999999999999</v>
      </c>
      <c r="S2" s="106">
        <v>1.3162325530881951</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4"/>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4"/>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4"/>
    </row>
    <row r="7" spans="5:20" ht="57" customHeight="1" x14ac:dyDescent="0.3">
      <c r="E7" s="155" t="s">
        <v>79</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4"/>
    </row>
  </sheetData>
  <sheetProtection algorithmName="SHA-512" hashValue="PyuMDMx9d6P7Gq1N3M+VPKBjUEuxUGKbR8fhAVk61FkQeLDOi9GeFif5RXCiU3ekJR/sU0L/2t2QOCMORrpdXQ==" saltValue="CYhM90oKRI2NWegdt6O+2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87">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7">
        <v>43890</v>
      </c>
      <c r="F1" s="98" t="s">
        <v>0</v>
      </c>
      <c r="G1" s="98" t="s">
        <v>33</v>
      </c>
      <c r="H1" s="98" t="s">
        <v>34</v>
      </c>
      <c r="I1" s="98" t="s">
        <v>35</v>
      </c>
      <c r="J1" s="98" t="s">
        <v>36</v>
      </c>
      <c r="K1" s="98" t="s">
        <v>37</v>
      </c>
      <c r="L1" s="98" t="s">
        <v>38</v>
      </c>
      <c r="M1" s="98" t="s">
        <v>39</v>
      </c>
      <c r="N1" s="98" t="s">
        <v>40</v>
      </c>
      <c r="O1" s="98" t="s">
        <v>41</v>
      </c>
      <c r="P1" s="98" t="s">
        <v>42</v>
      </c>
      <c r="Q1" s="98" t="s">
        <v>43</v>
      </c>
      <c r="R1" s="98" t="s">
        <v>94</v>
      </c>
      <c r="S1" s="98" t="s">
        <v>95</v>
      </c>
    </row>
    <row r="2" spans="5:20" ht="32.1" customHeight="1" x14ac:dyDescent="0.3">
      <c r="E2" s="99" t="s">
        <v>54</v>
      </c>
      <c r="F2" s="100">
        <v>949907836</v>
      </c>
      <c r="G2" s="101">
        <v>0.1058873360000101</v>
      </c>
      <c r="H2" s="101">
        <v>0.33963065204254406</v>
      </c>
      <c r="I2" s="101">
        <v>0.7030251388841835</v>
      </c>
      <c r="J2" s="101">
        <v>0.23324851571238092</v>
      </c>
      <c r="K2" s="101">
        <v>1.43776824028925</v>
      </c>
      <c r="L2" s="101">
        <v>1.1618028758302534</v>
      </c>
      <c r="M2" s="101">
        <v>0.95774002170836425</v>
      </c>
      <c r="N2" s="101">
        <v>0.83437302749227449</v>
      </c>
      <c r="O2" s="101">
        <v>0.98855835678368642</v>
      </c>
      <c r="P2" s="101">
        <v>4.1033069448320001</v>
      </c>
      <c r="Q2" s="102">
        <v>31321</v>
      </c>
      <c r="R2" s="103">
        <v>1.0999999999999999</v>
      </c>
      <c r="S2" s="103">
        <v>1.3267891714458191</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04"/>
    </row>
    <row r="5" spans="5:20" x14ac:dyDescent="0.3">
      <c r="E5" s="153" t="s">
        <v>57</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04"/>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04"/>
    </row>
    <row r="7" spans="5:20" ht="57" customHeight="1" x14ac:dyDescent="0.3">
      <c r="E7" s="155" t="s">
        <v>79</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04"/>
    </row>
  </sheetData>
  <sheetProtection algorithmName="SHA-512" hashValue="Uj5wSuotMtDvhBFpN4FKGOHNJ5Fc/oww1yM9tV403lSmNJmMf4sbYzyFB9qa3hsj+v9W/em6Ku8aPR3/55/J/A==" saltValue="Gw7Hg/hr5cQnTjLAl/6xE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43861</v>
      </c>
      <c r="F1" s="79" t="s">
        <v>0</v>
      </c>
      <c r="G1" s="79" t="s">
        <v>33</v>
      </c>
      <c r="H1" s="79" t="s">
        <v>34</v>
      </c>
      <c r="I1" s="79" t="s">
        <v>35</v>
      </c>
      <c r="J1" s="79" t="s">
        <v>36</v>
      </c>
      <c r="K1" s="79" t="s">
        <v>37</v>
      </c>
      <c r="L1" s="79" t="s">
        <v>38</v>
      </c>
      <c r="M1" s="79" t="s">
        <v>39</v>
      </c>
      <c r="N1" s="79" t="s">
        <v>40</v>
      </c>
      <c r="O1" s="79" t="s">
        <v>41</v>
      </c>
      <c r="P1" s="79" t="s">
        <v>42</v>
      </c>
      <c r="Q1" s="79" t="s">
        <v>43</v>
      </c>
      <c r="R1" s="85" t="s">
        <v>94</v>
      </c>
      <c r="S1" s="85" t="s">
        <v>95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0.12722646300000751</v>
      </c>
      <c r="H2" s="82">
        <v>0.36131774759553537</v>
      </c>
      <c r="I2" s="82">
        <v>0.72525597285610921</v>
      </c>
      <c r="J2" s="82">
        <v>0.12722646300000751</v>
      </c>
      <c r="K2" s="82">
        <v>1.4175257730948632</v>
      </c>
      <c r="L2" s="82">
        <v>1.1482808337620165</v>
      </c>
      <c r="M2" s="82">
        <v>0.94533385181625462</v>
      </c>
      <c r="N2" s="82">
        <v>0.82720093067758516</v>
      </c>
      <c r="O2" s="82">
        <v>0.99248284404807041</v>
      </c>
      <c r="P2" s="82">
        <v>4.1102593147049999</v>
      </c>
      <c r="Q2" s="83">
        <v>31321</v>
      </c>
      <c r="R2" s="86">
        <v>1.0999999999999999</v>
      </c>
      <c r="S2" s="96">
        <v>1.3267891714458191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VH2/MFcHquOY19zoIaLXettdhVliNLH1HlPhYZ79oBoibXPd5FuVsQvbgdjKj78NlBA/uCaeuhO3lIjnYFkxFA==" saltValue="ct0Iwxt9zrEBvIjS4K2/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8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43830</v>
      </c>
      <c r="F1" s="79" t="s">
        <v>0</v>
      </c>
      <c r="G1" s="79" t="s">
        <v>33</v>
      </c>
      <c r="H1" s="79" t="s">
        <v>34</v>
      </c>
      <c r="I1" s="79" t="s">
        <v>35</v>
      </c>
      <c r="J1" s="79" t="s">
        <v>36</v>
      </c>
      <c r="K1" s="79" t="s">
        <v>37</v>
      </c>
      <c r="L1" s="79" t="s">
        <v>38</v>
      </c>
      <c r="M1" s="79" t="s">
        <v>39</v>
      </c>
      <c r="N1" s="79" t="s">
        <v>40</v>
      </c>
      <c r="O1" s="79" t="s">
        <v>41</v>
      </c>
      <c r="P1" s="79" t="s">
        <v>42</v>
      </c>
      <c r="Q1" s="79" t="s">
        <v>43</v>
      </c>
      <c r="R1" s="85" t="s">
        <v>94</v>
      </c>
      <c r="S1" s="85" t="s">
        <v>95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0.10613457899999457</v>
      </c>
      <c r="H2" s="82">
        <v>0.36177910269947766</v>
      </c>
      <c r="I2" s="82">
        <v>0.72618539103015411</v>
      </c>
      <c r="J2" s="82">
        <v>1.3975489145896969</v>
      </c>
      <c r="K2" s="82">
        <v>1.3975489145896969</v>
      </c>
      <c r="L2" s="82">
        <v>1.1201974705004281</v>
      </c>
      <c r="M2" s="82">
        <v>0.92921280025999309</v>
      </c>
      <c r="N2" s="82">
        <v>0.81814370575687967</v>
      </c>
      <c r="O2" s="82">
        <v>0.99540051893072246</v>
      </c>
      <c r="P2" s="82">
        <v>4.1165980364479999</v>
      </c>
      <c r="Q2" s="83">
        <v>31321</v>
      </c>
      <c r="R2" s="86">
        <v>1.0999999999999999</v>
      </c>
      <c r="S2" s="96">
        <v>1.3267891714458191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4ZnS6RZE1Go7YN5fH5Rvs/kgSi+/jI/mnbcCFgFGEnFHmjRITvp3ZHEWqy0CUA6i+6yuas188KwUJZs2Uy8sMw==" saltValue="HGBN2Xo8v0s1S6sVkUgUc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9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43799</v>
      </c>
      <c r="F1" s="79" t="s">
        <v>0</v>
      </c>
      <c r="G1" s="79" t="s">
        <v>33</v>
      </c>
      <c r="H1" s="79" t="s">
        <v>34</v>
      </c>
      <c r="I1" s="79" t="s">
        <v>35</v>
      </c>
      <c r="J1" s="79" t="s">
        <v>36</v>
      </c>
      <c r="K1" s="79" t="s">
        <v>37</v>
      </c>
      <c r="L1" s="79" t="s">
        <v>38</v>
      </c>
      <c r="M1" s="79" t="s">
        <v>39</v>
      </c>
      <c r="N1" s="79" t="s">
        <v>40</v>
      </c>
      <c r="O1" s="79" t="s">
        <v>41</v>
      </c>
      <c r="P1" s="79" t="s">
        <v>42</v>
      </c>
      <c r="Q1" s="79" t="s">
        <v>43</v>
      </c>
      <c r="R1" s="85" t="s">
        <v>92</v>
      </c>
      <c r="S1" s="85" t="s">
        <v>93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0.12752391099999372</v>
      </c>
      <c r="H2" s="82">
        <v>0.36216446530663582</v>
      </c>
      <c r="I2" s="82">
        <v>0.72696172700346118</v>
      </c>
      <c r="J2" s="82">
        <v>1.2900451515991396</v>
      </c>
      <c r="K2" s="82">
        <v>1.3990529491992421</v>
      </c>
      <c r="L2" s="82">
        <v>1.1140169232018327</v>
      </c>
      <c r="M2" s="82">
        <v>0.91789729015434585</v>
      </c>
      <c r="N2" s="82">
        <v>0.8124451328402893</v>
      </c>
      <c r="O2" s="82">
        <v>1.0061882057337712</v>
      </c>
      <c r="P2" s="82">
        <v>4.1236100958759998</v>
      </c>
      <c r="Q2" s="83">
        <v>31321</v>
      </c>
      <c r="R2" s="86">
        <v>1.0999999999999999</v>
      </c>
      <c r="S2" s="86">
        <v>1.3283690772893781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v+jIOhXHDP77IDg24TxSiccKnK+i6tiHKMUjxlzU7J+U5UR8GkCveOzOIPI7CrLzjlOq3Uo7Ue08vZQtROMpvg==" saltValue="9kAXHI6LupolT9tRE8nX3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9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43769</v>
      </c>
      <c r="F1" s="79" t="s">
        <v>0</v>
      </c>
      <c r="G1" s="79" t="s">
        <v>33</v>
      </c>
      <c r="H1" s="79" t="s">
        <v>34</v>
      </c>
      <c r="I1" s="79" t="s">
        <v>35</v>
      </c>
      <c r="J1" s="79" t="s">
        <v>36</v>
      </c>
      <c r="K1" s="79" t="s">
        <v>37</v>
      </c>
      <c r="L1" s="79" t="s">
        <v>38</v>
      </c>
      <c r="M1" s="79" t="s">
        <v>39</v>
      </c>
      <c r="N1" s="79" t="s">
        <v>40</v>
      </c>
      <c r="O1" s="79" t="s">
        <v>41</v>
      </c>
      <c r="P1" s="79" t="s">
        <v>42</v>
      </c>
      <c r="Q1" s="79" t="s">
        <v>43</v>
      </c>
      <c r="R1" s="85" t="s">
        <v>92</v>
      </c>
      <c r="S1" s="85" t="s">
        <v>93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0.12768674200001051</v>
      </c>
      <c r="H2" s="82">
        <v>0.36262798598942769</v>
      </c>
      <c r="I2" s="82">
        <v>0.72789552514436195</v>
      </c>
      <c r="J2" s="82">
        <v>1.1610406361715953</v>
      </c>
      <c r="K2" s="82">
        <v>1.3790131440237996</v>
      </c>
      <c r="L2" s="82">
        <v>1.0858631829750331</v>
      </c>
      <c r="M2" s="82">
        <v>0.89841667830354854</v>
      </c>
      <c r="N2" s="82">
        <v>0.80486264522268147</v>
      </c>
      <c r="O2" s="82">
        <v>1.0105294471556947</v>
      </c>
      <c r="P2" s="82">
        <v>4.1300042145770002</v>
      </c>
      <c r="Q2" s="83">
        <v>31321</v>
      </c>
      <c r="R2" s="86">
        <v>1.0999999999999999</v>
      </c>
      <c r="S2" s="86">
        <v>1.3283690772893781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97fm5Tn4hfAoYfeDFqQQ4lScyLushavr6yhl1HhopeDTZqyfSd1tNF36oGc2Zo2MSHnLA/NfQFM/uhXXYatkaw==" saltValue="zExIzrBDvHy67Cv82R+zf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9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43738</v>
      </c>
      <c r="F1" s="79" t="s">
        <v>0</v>
      </c>
      <c r="G1" s="79" t="s">
        <v>33</v>
      </c>
      <c r="H1" s="79" t="s">
        <v>34</v>
      </c>
      <c r="I1" s="79" t="s">
        <v>35</v>
      </c>
      <c r="J1" s="79" t="s">
        <v>36</v>
      </c>
      <c r="K1" s="79" t="s">
        <v>37</v>
      </c>
      <c r="L1" s="79" t="s">
        <v>38</v>
      </c>
      <c r="M1" s="79" t="s">
        <v>39</v>
      </c>
      <c r="N1" s="79" t="s">
        <v>40</v>
      </c>
      <c r="O1" s="79" t="s">
        <v>41</v>
      </c>
      <c r="P1" s="79" t="s">
        <v>42</v>
      </c>
      <c r="Q1" s="79" t="s">
        <v>43</v>
      </c>
      <c r="R1" s="85" t="s">
        <v>92</v>
      </c>
      <c r="S1" s="85" t="s">
        <v>93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0.10651896000000161</v>
      </c>
      <c r="H2" s="82">
        <v>0.36309269483731921</v>
      </c>
      <c r="I2" s="82">
        <v>0.70724389094984907</v>
      </c>
      <c r="J2" s="82">
        <v>1.0320361208725704</v>
      </c>
      <c r="K2" s="82">
        <v>1.3589301121224251</v>
      </c>
      <c r="L2" s="82">
        <v>1.0650696002044935</v>
      </c>
      <c r="M2" s="82">
        <v>0.88323240764689448</v>
      </c>
      <c r="N2" s="82">
        <v>0.79758695591534146</v>
      </c>
      <c r="O2" s="82">
        <v>1.0173409570060965</v>
      </c>
      <c r="P2" s="82">
        <v>4.1364250792639998</v>
      </c>
      <c r="Q2" s="83">
        <v>31321</v>
      </c>
      <c r="R2" s="86">
        <v>1.0999999999999999</v>
      </c>
      <c r="S2" s="86">
        <v>1.3283690772893784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dSXy2jFKcPkShOIQe58I6tdlp8niIKpWOTBVAZHo0OnMekS6YVenyBeoUxzdupRPrexdfk0+hOiXT8A6vxeqnw==" saltValue="+WphTNmLuzuRI4zCAvgys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9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43708</v>
      </c>
      <c r="F1" s="79" t="s">
        <v>0</v>
      </c>
      <c r="G1" s="79" t="s">
        <v>33</v>
      </c>
      <c r="H1" s="79" t="s">
        <v>34</v>
      </c>
      <c r="I1" s="79" t="s">
        <v>35</v>
      </c>
      <c r="J1" s="79" t="s">
        <v>36</v>
      </c>
      <c r="K1" s="79" t="s">
        <v>37</v>
      </c>
      <c r="L1" s="79" t="s">
        <v>38</v>
      </c>
      <c r="M1" s="79" t="s">
        <v>39</v>
      </c>
      <c r="N1" s="79" t="s">
        <v>40</v>
      </c>
      <c r="O1" s="79" t="s">
        <v>41</v>
      </c>
      <c r="P1" s="79" t="s">
        <v>42</v>
      </c>
      <c r="Q1" s="79" t="s">
        <v>43</v>
      </c>
      <c r="R1" s="94" t="s">
        <v>90</v>
      </c>
      <c r="S1" s="94" t="s">
        <v>91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0.12798634799999764</v>
      </c>
      <c r="H2" s="82">
        <v>0.3634808631722164</v>
      </c>
      <c r="I2" s="82">
        <v>0.7296137334422248</v>
      </c>
      <c r="J2" s="82">
        <v>0.92453235861931216</v>
      </c>
      <c r="K2" s="82">
        <v>1.3385146809843151</v>
      </c>
      <c r="L2" s="82">
        <v>1.051415282117496</v>
      </c>
      <c r="M2" s="82">
        <v>0.86858401514993133</v>
      </c>
      <c r="N2" s="82">
        <v>0.7904968662771017</v>
      </c>
      <c r="O2" s="82">
        <v>1.0248295053617795</v>
      </c>
      <c r="P2" s="82">
        <v>4.1435271044180002</v>
      </c>
      <c r="Q2" s="83">
        <v>31321</v>
      </c>
      <c r="R2" s="95">
        <v>1.0999999999999999</v>
      </c>
      <c r="S2" s="95">
        <v>1.3274639658651908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Yfp0RXvrngMB6qxmgZjzuqYQ2sC0BPonVo7X6dqMOCGMX/9lNOdXr3IAGrgZVqDVVzVkIh95We4xqkmsMK6yAA==" saltValue="CrzMVqfGyDxhYsJe6FBVr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9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43677</v>
      </c>
      <c r="F1" s="79" t="s">
        <v>0</v>
      </c>
      <c r="G1" s="79" t="s">
        <v>33</v>
      </c>
      <c r="H1" s="79" t="s">
        <v>34</v>
      </c>
      <c r="I1" s="79" t="s">
        <v>35</v>
      </c>
      <c r="J1" s="79" t="s">
        <v>36</v>
      </c>
      <c r="K1" s="79" t="s">
        <v>37</v>
      </c>
      <c r="L1" s="79" t="s">
        <v>38</v>
      </c>
      <c r="M1" s="79" t="s">
        <v>39</v>
      </c>
      <c r="N1" s="79" t="s">
        <v>40</v>
      </c>
      <c r="O1" s="79" t="s">
        <v>41</v>
      </c>
      <c r="P1" s="79" t="s">
        <v>42</v>
      </c>
      <c r="Q1" s="79" t="s">
        <v>43</v>
      </c>
      <c r="R1" s="94" t="s">
        <v>90</v>
      </c>
      <c r="S1" s="94" t="s">
        <v>91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0.12815036300000138</v>
      </c>
      <c r="H2" s="82">
        <v>0.36394776271293505</v>
      </c>
      <c r="I2" s="82">
        <v>0.68728522310761431</v>
      </c>
      <c r="J2" s="82">
        <v>0.79552784358498663</v>
      </c>
      <c r="K2" s="82">
        <v>1.3183488228943663</v>
      </c>
      <c r="L2" s="82">
        <v>1.0305549400050351</v>
      </c>
      <c r="M2" s="82">
        <v>0.85209533202734722</v>
      </c>
      <c r="N2" s="82">
        <v>0.7864520312533374</v>
      </c>
      <c r="O2" s="82">
        <v>1.0293433423244736</v>
      </c>
      <c r="P2" s="82">
        <v>4.1500045511780002</v>
      </c>
      <c r="Q2" s="83">
        <v>31321</v>
      </c>
      <c r="R2" s="95">
        <v>1.0999999999999999</v>
      </c>
      <c r="S2" s="95">
        <v>1.3274639658651908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xbzjG+OgKvhs6iMsj3paHiwV2asyO3QlGaaLgBQofkwXEbss3qAiyegRqe3o3Ms/I5wnQyoDNCZ2t6C/ljryVQ==" saltValue="ycEh5KkDmJwszScW2oJq4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9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43646</v>
      </c>
      <c r="F1" s="79" t="s">
        <v>0</v>
      </c>
      <c r="G1" s="79" t="s">
        <v>33</v>
      </c>
      <c r="H1" s="79" t="s">
        <v>34</v>
      </c>
      <c r="I1" s="79" t="s">
        <v>35</v>
      </c>
      <c r="J1" s="79" t="s">
        <v>36</v>
      </c>
      <c r="K1" s="79" t="s">
        <v>37</v>
      </c>
      <c r="L1" s="79" t="s">
        <v>38</v>
      </c>
      <c r="M1" s="79" t="s">
        <v>39</v>
      </c>
      <c r="N1" s="79" t="s">
        <v>40</v>
      </c>
      <c r="O1" s="79" t="s">
        <v>41</v>
      </c>
      <c r="P1" s="79" t="s">
        <v>42</v>
      </c>
      <c r="Q1" s="79" t="s">
        <v>43</v>
      </c>
      <c r="R1" s="94" t="s">
        <v>90</v>
      </c>
      <c r="S1" s="94" t="s">
        <v>91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0.10690613599999566</v>
      </c>
      <c r="H2" s="82">
        <v>0.34290612900795825</v>
      </c>
      <c r="I2" s="82">
        <v>0.66652332851999674</v>
      </c>
      <c r="J2" s="82">
        <v>0.66652332851999674</v>
      </c>
      <c r="K2" s="82">
        <v>1.2762275584889959</v>
      </c>
      <c r="L2" s="82">
        <v>1.0096605749531751</v>
      </c>
      <c r="M2" s="82">
        <v>0.83405858246146103</v>
      </c>
      <c r="N2" s="82">
        <v>0.77865295438259707</v>
      </c>
      <c r="O2" s="82">
        <v>1.0341331184781755</v>
      </c>
      <c r="P2" s="82">
        <v>4.1565093234320001</v>
      </c>
      <c r="Q2" s="83">
        <v>31321</v>
      </c>
      <c r="R2" s="95">
        <v>1.0999999999999999</v>
      </c>
      <c r="S2" s="95">
        <v>1.3274639658651908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sbMMlvn/u5IB3C3ISN2jyLvUD201wfFjgWLsRDTjY8xLymIXwS6yf0XDUQEgJpCwI+bbI6QNOAoHxbRCOwkTWQ==" saltValue="6nD3DvoyE2bAGj103uOO0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9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43616</v>
      </c>
      <c r="F1" s="79" t="s">
        <v>0</v>
      </c>
      <c r="G1" s="79" t="s">
        <v>33</v>
      </c>
      <c r="H1" s="79" t="s">
        <v>34</v>
      </c>
      <c r="I1" s="79" t="s">
        <v>35</v>
      </c>
      <c r="J1" s="79" t="s">
        <v>36</v>
      </c>
      <c r="K1" s="79" t="s">
        <v>37</v>
      </c>
      <c r="L1" s="79" t="s">
        <v>38</v>
      </c>
      <c r="M1" s="79" t="s">
        <v>39</v>
      </c>
      <c r="N1" s="79" t="s">
        <v>40</v>
      </c>
      <c r="O1" s="79" t="s">
        <v>41</v>
      </c>
      <c r="P1" s="79" t="s">
        <v>42</v>
      </c>
      <c r="Q1" s="79" t="s">
        <v>43</v>
      </c>
      <c r="R1" s="94" t="s">
        <v>89</v>
      </c>
      <c r="S1" s="94"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0.12845215199999149</v>
      </c>
      <c r="H2" s="82">
        <v>0.36480686712048183</v>
      </c>
      <c r="I2" s="82">
        <v>0.66724063812955148</v>
      </c>
      <c r="J2" s="82">
        <v>0.55901956630219907</v>
      </c>
      <c r="K2" s="82">
        <v>1.2776093555279422</v>
      </c>
      <c r="L2" s="82">
        <v>0.98851179500762942</v>
      </c>
      <c r="M2" s="82">
        <v>0.81849918408454236</v>
      </c>
      <c r="N2" s="82">
        <v>0.77482325992543899</v>
      </c>
      <c r="O2" s="82">
        <v>1.0389179051427</v>
      </c>
      <c r="P2" s="82">
        <v>4.1637032234409999</v>
      </c>
      <c r="Q2" s="83">
        <v>31321</v>
      </c>
      <c r="R2" s="95">
        <v>1.0999999999999999</v>
      </c>
      <c r="S2" s="95">
        <v>1.3272163748612258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kp/LFUVi6+nNyRsYRnJZrHsZ2rAiSNRswWNxyF00Mmkn6u36wE7aCl3ve57gOHfwL768enHw0ShbVH17zOWNYA==" saltValue="ICxr0JdkmP6VrhISSmvhM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9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43585</v>
      </c>
      <c r="F1" s="79" t="s">
        <v>0</v>
      </c>
      <c r="G1" s="79" t="s">
        <v>33</v>
      </c>
      <c r="H1" s="79" t="s">
        <v>34</v>
      </c>
      <c r="I1" s="79" t="s">
        <v>35</v>
      </c>
      <c r="J1" s="79" t="s">
        <v>36</v>
      </c>
      <c r="K1" s="79" t="s">
        <v>37</v>
      </c>
      <c r="L1" s="79" t="s">
        <v>38</v>
      </c>
      <c r="M1" s="79" t="s">
        <v>39</v>
      </c>
      <c r="N1" s="79" t="s">
        <v>40</v>
      </c>
      <c r="O1" s="79" t="s">
        <v>41</v>
      </c>
      <c r="P1" s="79" t="s">
        <v>42</v>
      </c>
      <c r="Q1" s="79" t="s">
        <v>43</v>
      </c>
      <c r="R1" s="94" t="s">
        <v>89</v>
      </c>
      <c r="S1" s="94"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0.10715816499999864</v>
      </c>
      <c r="H2" s="82">
        <v>0.32216494827317366</v>
      </c>
      <c r="I2" s="82">
        <v>0.64641241185954268</v>
      </c>
      <c r="J2" s="82">
        <v>0.4300150507156264</v>
      </c>
      <c r="K2" s="82">
        <v>1.2353706111064122</v>
      </c>
      <c r="L2" s="82">
        <v>0.96754822900171344</v>
      </c>
      <c r="M2" s="82">
        <v>0.80104327532768416</v>
      </c>
      <c r="N2" s="82">
        <v>0.76823023632279774</v>
      </c>
      <c r="O2" s="82">
        <v>1.0435938600279027</v>
      </c>
      <c r="P2" s="82">
        <v>4.1702657979979998</v>
      </c>
      <c r="Q2" s="83">
        <v>31321</v>
      </c>
      <c r="R2" s="95">
        <v>1.0999999999999999</v>
      </c>
      <c r="S2" s="95">
        <v>1.3272163748612258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P90uhRQwqoPGmMID/x8XmptHNVxrdSC6LUMOl2iLoaDZNyWFQZRHpCYWE0tSu8bhwg1cQf0+6vQB3bncfe5Iiw==" saltValue="lOnmwdgHwIi+jWu4ZjpCl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9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43555</v>
      </c>
      <c r="F1" s="79" t="s">
        <v>0</v>
      </c>
      <c r="G1" s="79" t="s">
        <v>33</v>
      </c>
      <c r="H1" s="79" t="s">
        <v>34</v>
      </c>
      <c r="I1" s="79" t="s">
        <v>35</v>
      </c>
      <c r="J1" s="79" t="s">
        <v>36</v>
      </c>
      <c r="K1" s="79" t="s">
        <v>37</v>
      </c>
      <c r="L1" s="79" t="s">
        <v>38</v>
      </c>
      <c r="M1" s="79" t="s">
        <v>39</v>
      </c>
      <c r="N1" s="79" t="s">
        <v>40</v>
      </c>
      <c r="O1" s="79" t="s">
        <v>41</v>
      </c>
      <c r="P1" s="79" t="s">
        <v>42</v>
      </c>
      <c r="Q1" s="79" t="s">
        <v>43</v>
      </c>
      <c r="R1" s="94" t="s">
        <v>89</v>
      </c>
      <c r="S1" s="94" t="s">
        <v>88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0.12875536500001061</v>
      </c>
      <c r="H2" s="82">
        <v>0.32251128853693078</v>
      </c>
      <c r="I2" s="82">
        <v>0.64710957821290105</v>
      </c>
      <c r="J2" s="82">
        <v>0.32251128853693078</v>
      </c>
      <c r="K2" s="82">
        <v>1.2147505428024674</v>
      </c>
      <c r="L2" s="82">
        <v>0.9463403692235417</v>
      </c>
      <c r="M2" s="82">
        <v>0.78556074245399454</v>
      </c>
      <c r="N2" s="82">
        <v>0.7638655872889144</v>
      </c>
      <c r="O2" s="82">
        <v>1.0518311896154708</v>
      </c>
      <c r="P2" s="82">
        <v>4.1775228402179998</v>
      </c>
      <c r="Q2" s="83">
        <v>31321</v>
      </c>
      <c r="R2" s="95">
        <v>1.0999999999999999</v>
      </c>
      <c r="S2" s="95">
        <v>1.3272163748612258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x8j0mH8rRhJZ90qDAKi0bU/UFHwu+/6VukGVPOZN7MjqIzfpZ4F+JKieJ+h2VIZSoLQQMOKSJKM/vs9KljIk/Q==" saltValue="iLmU8vjQivhDRfJfE2DFo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9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43524</v>
      </c>
      <c r="F1" s="79" t="s">
        <v>0</v>
      </c>
      <c r="G1" s="79" t="s">
        <v>33</v>
      </c>
      <c r="H1" s="79" t="s">
        <v>34</v>
      </c>
      <c r="I1" s="79" t="s">
        <v>35</v>
      </c>
      <c r="J1" s="79" t="s">
        <v>36</v>
      </c>
      <c r="K1" s="79" t="s">
        <v>37</v>
      </c>
      <c r="L1" s="79" t="s">
        <v>38</v>
      </c>
      <c r="M1" s="79" t="s">
        <v>39</v>
      </c>
      <c r="N1" s="79" t="s">
        <v>40</v>
      </c>
      <c r="O1" s="79" t="s">
        <v>41</v>
      </c>
      <c r="P1" s="79" t="s">
        <v>42</v>
      </c>
      <c r="Q1" s="79" t="s">
        <v>43</v>
      </c>
      <c r="R1" s="94" t="s">
        <v>86</v>
      </c>
      <c r="S1" s="94" t="s">
        <v>87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8.5910653000009773E-2</v>
      </c>
      <c r="H2" s="82">
        <v>0.30133448212528169</v>
      </c>
      <c r="I2" s="82">
        <v>0.60449050182342923</v>
      </c>
      <c r="J2" s="82">
        <v>0.19350677318479281</v>
      </c>
      <c r="K2" s="82">
        <v>1.1723838475268256</v>
      </c>
      <c r="L2" s="82">
        <v>0.92530721575665442</v>
      </c>
      <c r="M2" s="82">
        <v>0.76463708356675486</v>
      </c>
      <c r="N2" s="82">
        <v>0.75936657931023888</v>
      </c>
      <c r="O2" s="82">
        <v>1.0586408103233191</v>
      </c>
      <c r="P2" s="82">
        <v>4.1841440352620003</v>
      </c>
      <c r="Q2" s="83">
        <v>31321</v>
      </c>
      <c r="R2" s="95">
        <v>1.0999999999999999</v>
      </c>
      <c r="S2" s="95">
        <v>1.3232177872380464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NGsDPg4xvBRg2bTAKzPtuSFsN8GFUR8EIF1KKANVdULsDrTUs5laDZ4TrU4eRAcMjlOMC+PcKqXijZZYn39CAQ==" saltValue="FbRKNgeyds1DhQJ1V5IO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10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43496</v>
      </c>
      <c r="F1" s="79" t="s">
        <v>0</v>
      </c>
      <c r="G1" s="79" t="s">
        <v>33</v>
      </c>
      <c r="H1" s="79" t="s">
        <v>34</v>
      </c>
      <c r="I1" s="79" t="s">
        <v>35</v>
      </c>
      <c r="J1" s="79" t="s">
        <v>36</v>
      </c>
      <c r="K1" s="79" t="s">
        <v>37</v>
      </c>
      <c r="L1" s="79" t="s">
        <v>38</v>
      </c>
      <c r="M1" s="79" t="s">
        <v>39</v>
      </c>
      <c r="N1" s="79" t="s">
        <v>40</v>
      </c>
      <c r="O1" s="79" t="s">
        <v>41</v>
      </c>
      <c r="P1" s="79" t="s">
        <v>42</v>
      </c>
      <c r="Q1" s="79" t="s">
        <v>43</v>
      </c>
      <c r="R1" s="94" t="s">
        <v>86</v>
      </c>
      <c r="S1" s="94" t="s">
        <v>87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0.1075037629999942</v>
      </c>
      <c r="H2" s="82">
        <v>0.32320620647843246</v>
      </c>
      <c r="I2" s="82">
        <v>0.62675599842465513</v>
      </c>
      <c r="J2" s="82">
        <v>0.1075037629999942</v>
      </c>
      <c r="K2" s="82">
        <v>1.1734028686227749</v>
      </c>
      <c r="L2" s="82">
        <v>0.91126493758231231</v>
      </c>
      <c r="M2" s="82">
        <v>0.75148112585881055</v>
      </c>
      <c r="N2" s="82">
        <v>0.75873151516647752</v>
      </c>
      <c r="O2" s="82">
        <v>1.06851226326794</v>
      </c>
      <c r="P2" s="82">
        <v>4.1921365532530004</v>
      </c>
      <c r="Q2" s="83">
        <v>31321</v>
      </c>
      <c r="R2" s="95">
        <v>1.0999999999999999</v>
      </c>
      <c r="S2" s="95">
        <v>1.3232177872380464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G10e/peUvNfwfhDO149M4SxExS38B8+JwMXpC8P7f/eTnD73nHZU1LOpOLmici+NhKLohZNlQIqwfz7tAJAquQ==" saltValue="H0SdGYNoTbUad7kZErlyW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10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43465</v>
      </c>
      <c r="F1" s="79" t="s">
        <v>0</v>
      </c>
      <c r="G1" s="79" t="s">
        <v>33</v>
      </c>
      <c r="H1" s="79" t="s">
        <v>34</v>
      </c>
      <c r="I1" s="79" t="s">
        <v>35</v>
      </c>
      <c r="J1" s="79" t="s">
        <v>36</v>
      </c>
      <c r="K1" s="79" t="s">
        <v>37</v>
      </c>
      <c r="L1" s="79" t="s">
        <v>38</v>
      </c>
      <c r="M1" s="79" t="s">
        <v>39</v>
      </c>
      <c r="N1" s="79" t="s">
        <v>40</v>
      </c>
      <c r="O1" s="79" t="s">
        <v>41</v>
      </c>
      <c r="P1" s="79" t="s">
        <v>42</v>
      </c>
      <c r="Q1" s="79" t="s">
        <v>43</v>
      </c>
      <c r="R1" s="94" t="s">
        <v>86</v>
      </c>
      <c r="S1" s="94" t="s">
        <v>87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0.10761945799999673</v>
      </c>
      <c r="H2" s="82">
        <v>0.3235547889570034</v>
      </c>
      <c r="I2" s="82">
        <v>0.60566731601452428</v>
      </c>
      <c r="J2" s="82">
        <v>1.1526750756810422</v>
      </c>
      <c r="K2" s="82">
        <v>1.1526750756810422</v>
      </c>
      <c r="L2" s="82">
        <v>0.88997633050136304</v>
      </c>
      <c r="M2" s="82">
        <v>0.73798008333090248</v>
      </c>
      <c r="N2" s="82">
        <v>0.7559166932143313</v>
      </c>
      <c r="O2" s="82">
        <v>1.0823659473852665</v>
      </c>
      <c r="P2" s="82">
        <v>4.199493701413</v>
      </c>
      <c r="Q2" s="83">
        <v>31321</v>
      </c>
      <c r="R2" s="95">
        <v>1.0999999999999999</v>
      </c>
      <c r="S2" s="95">
        <v>1.3232177872380464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SnRglHomgQMf4xWy02bLO7kPHmF5IbSThz3KLxaHW+e2w15Qes/mJHti10QA7Bf36ojZaEAQoqaCaKv5MeS8Bg==" saltValue="PqKPDpXXTevfxazdXdbR9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0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43434</v>
      </c>
      <c r="F1" s="79" t="s">
        <v>0</v>
      </c>
      <c r="G1" s="79" t="s">
        <v>33</v>
      </c>
      <c r="H1" s="79" t="s">
        <v>34</v>
      </c>
      <c r="I1" s="79" t="s">
        <v>35</v>
      </c>
      <c r="J1" s="79" t="s">
        <v>36</v>
      </c>
      <c r="K1" s="79" t="s">
        <v>37</v>
      </c>
      <c r="L1" s="79" t="s">
        <v>38</v>
      </c>
      <c r="M1" s="79" t="s">
        <v>39</v>
      </c>
      <c r="N1" s="79" t="s">
        <v>40</v>
      </c>
      <c r="O1" s="79" t="s">
        <v>41</v>
      </c>
      <c r="P1" s="79" t="s">
        <v>42</v>
      </c>
      <c r="Q1" s="79" t="s">
        <v>43</v>
      </c>
      <c r="R1" s="94" t="s">
        <v>84</v>
      </c>
      <c r="S1" s="94" t="s">
        <v>85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0.10773540199999765</v>
      </c>
      <c r="H2" s="82">
        <v>0.30224525053770268</v>
      </c>
      <c r="I2" s="82">
        <v>0.60632308338766094</v>
      </c>
      <c r="J2" s="82">
        <v>1.0439321435662396</v>
      </c>
      <c r="K2" s="82">
        <v>1.1319111872336141</v>
      </c>
      <c r="L2" s="82">
        <v>0.87608690764613417</v>
      </c>
      <c r="M2" s="82">
        <v>0.72371712933727572</v>
      </c>
      <c r="N2" s="82">
        <v>0.75725604972594063</v>
      </c>
      <c r="O2" s="82">
        <v>1.0976819486449685</v>
      </c>
      <c r="P2" s="82">
        <v>4.2068847124389999</v>
      </c>
      <c r="Q2" s="83">
        <v>31321</v>
      </c>
      <c r="R2" s="95">
        <v>1.0999999999999999</v>
      </c>
      <c r="S2" s="95">
        <v>1.3296133817000257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bKx/SGrnv/TtU/LiTHMXzs5Q+wCYPCSQL7DIBzBWSqZi42ukKs4r05H3U//1ehyZewrI4TnAJpby5BbJnTcV9A==" saltValue="Y24YL+xsV8iI8LE8jlX8/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0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43404</v>
      </c>
      <c r="F1" s="79" t="s">
        <v>0</v>
      </c>
      <c r="G1" s="79" t="s">
        <v>33</v>
      </c>
      <c r="H1" s="79" t="s">
        <v>34</v>
      </c>
      <c r="I1" s="79" t="s">
        <v>35</v>
      </c>
      <c r="J1" s="79" t="s">
        <v>36</v>
      </c>
      <c r="K1" s="79" t="s">
        <v>37</v>
      </c>
      <c r="L1" s="79" t="s">
        <v>38</v>
      </c>
      <c r="M1" s="79" t="s">
        <v>39</v>
      </c>
      <c r="N1" s="79" t="s">
        <v>40</v>
      </c>
      <c r="O1" s="79" t="s">
        <v>41</v>
      </c>
      <c r="P1" s="79" t="s">
        <v>42</v>
      </c>
      <c r="Q1" s="79" t="s">
        <v>43</v>
      </c>
      <c r="R1" s="94" t="s">
        <v>84</v>
      </c>
      <c r="S1" s="94" t="s">
        <v>85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0.10785159599999705</v>
      </c>
      <c r="H2" s="82">
        <v>0.30257186091269261</v>
      </c>
      <c r="I2" s="82">
        <v>0.58517555184856018</v>
      </c>
      <c r="J2" s="82">
        <v>0.93518921170954172</v>
      </c>
      <c r="K2" s="82">
        <v>1.0890921513870389</v>
      </c>
      <c r="L2" s="82">
        <v>0.85474473427444853</v>
      </c>
      <c r="M2" s="82">
        <v>0.70978864036643774</v>
      </c>
      <c r="N2" s="82">
        <v>0.75539402927979893</v>
      </c>
      <c r="O2" s="82">
        <v>1.1117508435116719</v>
      </c>
      <c r="P2" s="82">
        <v>4.214309850617</v>
      </c>
      <c r="Q2" s="83">
        <v>31321</v>
      </c>
      <c r="R2" s="95">
        <v>1.0999999999999999</v>
      </c>
      <c r="S2" s="95">
        <v>1.3296133817000257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pnBwdb8RrD2EfrFhT7x+kpcOMkTSa6nZnkP5yd8Vgofg0k+KSQbVbH+jmLMQh+9YyhGn/FPrvNFZnhmakEOaYw==" saltValue="3tSpvv5kdBdEAtsptD8U4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0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43373</v>
      </c>
      <c r="F1" s="79" t="s">
        <v>0</v>
      </c>
      <c r="G1" s="79" t="s">
        <v>33</v>
      </c>
      <c r="H1" s="79" t="s">
        <v>34</v>
      </c>
      <c r="I1" s="79" t="s">
        <v>35</v>
      </c>
      <c r="J1" s="79" t="s">
        <v>36</v>
      </c>
      <c r="K1" s="79" t="s">
        <v>37</v>
      </c>
      <c r="L1" s="79" t="s">
        <v>38</v>
      </c>
      <c r="M1" s="79" t="s">
        <v>39</v>
      </c>
      <c r="N1" s="79" t="s">
        <v>40</v>
      </c>
      <c r="O1" s="79" t="s">
        <v>41</v>
      </c>
      <c r="P1" s="79" t="s">
        <v>42</v>
      </c>
      <c r="Q1" s="79" t="s">
        <v>43</v>
      </c>
      <c r="R1" s="94" t="s">
        <v>84</v>
      </c>
      <c r="S1" s="94" t="s">
        <v>85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8.6355786000003043E-2</v>
      </c>
      <c r="H2" s="82">
        <v>0.28120268231222045</v>
      </c>
      <c r="I2" s="82">
        <v>0.56399132271995889</v>
      </c>
      <c r="J2" s="82">
        <v>0.8264462802062722</v>
      </c>
      <c r="K2" s="82">
        <v>1.0682381318687595</v>
      </c>
      <c r="L2" s="82">
        <v>0.83337478341878324</v>
      </c>
      <c r="M2" s="82">
        <v>0.69659382001892034</v>
      </c>
      <c r="N2" s="82">
        <v>0.75238246373852125</v>
      </c>
      <c r="O2" s="82">
        <v>1.1343614353545695</v>
      </c>
      <c r="P2" s="82">
        <v>4.221769343819</v>
      </c>
      <c r="Q2" s="83">
        <v>31321</v>
      </c>
      <c r="R2" s="95">
        <v>1.0999999999999999</v>
      </c>
      <c r="S2" s="95">
        <v>1.3296133817000257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Fv8TMPOjG5ZgP6jgT81R8xtvUkZy3a2zaCE365TJTqKgSc7QP7WM+FnegnHtr4xdZKqigtXX6Nv/T41ooLTDBQ==" saltValue="kpCQg9TuJGzn1jPP9FUZ3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10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43343</v>
      </c>
      <c r="F1" s="79" t="s">
        <v>0</v>
      </c>
      <c r="G1" s="79" t="s">
        <v>33</v>
      </c>
      <c r="H1" s="79" t="s">
        <v>34</v>
      </c>
      <c r="I1" s="79" t="s">
        <v>35</v>
      </c>
      <c r="J1" s="79" t="s">
        <v>36</v>
      </c>
      <c r="K1" s="79" t="s">
        <v>37</v>
      </c>
      <c r="L1" s="79" t="s">
        <v>38</v>
      </c>
      <c r="M1" s="79" t="s">
        <v>39</v>
      </c>
      <c r="N1" s="79" t="s">
        <v>40</v>
      </c>
      <c r="O1" s="79" t="s">
        <v>41</v>
      </c>
      <c r="P1" s="79" t="s">
        <v>42</v>
      </c>
      <c r="Q1" s="79" t="s">
        <v>43</v>
      </c>
      <c r="R1" s="92" t="s">
        <v>82</v>
      </c>
      <c r="S1" s="92" t="s">
        <v>83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0.10806137899999069</v>
      </c>
      <c r="H2" s="82">
        <v>0.3031615414893718</v>
      </c>
      <c r="I2" s="82">
        <v>0.56448111100280141</v>
      </c>
      <c r="J2" s="82">
        <v>0.73945193467597203</v>
      </c>
      <c r="K2" s="82">
        <v>1.0471222299598404</v>
      </c>
      <c r="L2" s="82">
        <v>0.81923278246807119</v>
      </c>
      <c r="M2" s="82">
        <v>0.68532687752504984</v>
      </c>
      <c r="N2" s="82">
        <v>0.75606313906755318</v>
      </c>
      <c r="O2" s="82">
        <v>1.154291986499234</v>
      </c>
      <c r="P2" s="82">
        <v>4.2299471424680002</v>
      </c>
      <c r="Q2" s="83">
        <v>31321</v>
      </c>
      <c r="R2" s="93">
        <v>1.0999999999999999</v>
      </c>
      <c r="S2" s="93">
        <v>1.327528551958419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v8HYM/1eMNWgpoiamrTANKmEPFkFdspS7115D9SnETItzQH5KMO7EYv5KKCmRCLpBhfFnrJbXHOT/E6QhzCSfw==" saltValue="aDeR7124g/KswYzX80RXC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10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43312</v>
      </c>
      <c r="F1" s="79" t="s">
        <v>0</v>
      </c>
      <c r="G1" s="79" t="s">
        <v>33</v>
      </c>
      <c r="H1" s="79" t="s">
        <v>34</v>
      </c>
      <c r="I1" s="79" t="s">
        <v>35</v>
      </c>
      <c r="J1" s="79" t="s">
        <v>36</v>
      </c>
      <c r="K1" s="79" t="s">
        <v>37</v>
      </c>
      <c r="L1" s="79" t="s">
        <v>38</v>
      </c>
      <c r="M1" s="79" t="s">
        <v>39</v>
      </c>
      <c r="N1" s="79" t="s">
        <v>40</v>
      </c>
      <c r="O1" s="79" t="s">
        <v>41</v>
      </c>
      <c r="P1" s="79" t="s">
        <v>42</v>
      </c>
      <c r="Q1" s="79" t="s">
        <v>43</v>
      </c>
      <c r="R1" s="92" t="s">
        <v>82</v>
      </c>
      <c r="S1" s="92" t="s">
        <v>83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8.6523901999990827E-2</v>
      </c>
      <c r="H2" s="82">
        <v>0.28175119111377711</v>
      </c>
      <c r="I2" s="82">
        <v>0.54324206795128838</v>
      </c>
      <c r="J2" s="82">
        <v>0.63070900283006548</v>
      </c>
      <c r="K2" s="82">
        <v>1.0041493764981535</v>
      </c>
      <c r="L2" s="82">
        <v>0.797813380383805</v>
      </c>
      <c r="M2" s="82">
        <v>0.67459077151670321</v>
      </c>
      <c r="N2" s="82">
        <v>0.75638558419135471</v>
      </c>
      <c r="O2" s="82">
        <v>1.1756243410805167</v>
      </c>
      <c r="P2" s="82">
        <v>4.2374786821030002</v>
      </c>
      <c r="Q2" s="83">
        <v>31321</v>
      </c>
      <c r="R2" s="93">
        <v>1.0999999999999999</v>
      </c>
      <c r="S2" s="93">
        <v>1.327528551958419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4m6UJfDv/V8tg1AigdBP9CI35olC3h51m47O0d9n2MZ+q8BqLJxGvXCpYbcEZGU8RSAd4+QUDoKity9eiRZGUg==" saltValue="8h7SZJyYdeASMxqSEx4hi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43281</v>
      </c>
      <c r="F1" s="79" t="s">
        <v>0</v>
      </c>
      <c r="G1" s="79" t="s">
        <v>33</v>
      </c>
      <c r="H1" s="79" t="s">
        <v>34</v>
      </c>
      <c r="I1" s="79" t="s">
        <v>35</v>
      </c>
      <c r="J1" s="79" t="s">
        <v>36</v>
      </c>
      <c r="K1" s="79" t="s">
        <v>37</v>
      </c>
      <c r="L1" s="79" t="s">
        <v>38</v>
      </c>
      <c r="M1" s="79" t="s">
        <v>39</v>
      </c>
      <c r="N1" s="79" t="s">
        <v>40</v>
      </c>
      <c r="O1" s="79" t="s">
        <v>41</v>
      </c>
      <c r="P1" s="79" t="s">
        <v>42</v>
      </c>
      <c r="Q1" s="79" t="s">
        <v>43</v>
      </c>
      <c r="R1" s="92" t="s">
        <v>82</v>
      </c>
      <c r="S1" s="92" t="s">
        <v>83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0.10827197900000751</v>
      </c>
      <c r="H2" s="82">
        <v>0.28199566104485374</v>
      </c>
      <c r="I2" s="82">
        <v>0.5437146576924734</v>
      </c>
      <c r="J2" s="82">
        <v>0.5437146576924734</v>
      </c>
      <c r="K2" s="82">
        <v>0.98296299564553102</v>
      </c>
      <c r="L2" s="82">
        <v>0.79107239703144483</v>
      </c>
      <c r="M2" s="82">
        <v>0.66823084228151419</v>
      </c>
      <c r="N2" s="82">
        <v>0.75926880663625962</v>
      </c>
      <c r="O2" s="82">
        <v>1.1963075619134456</v>
      </c>
      <c r="P2" s="82">
        <v>4.2457339709979998</v>
      </c>
      <c r="Q2" s="83">
        <v>31321</v>
      </c>
      <c r="R2" s="93">
        <v>1.0999999999999999</v>
      </c>
      <c r="S2" s="93">
        <v>1.3275285519584192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xHzRrOda1KR0j/8JpPriXUq8MD/0mhd8g+6o1tSygTknhJmozrAa8gMAEvf/PiecrBCIgtSxdKxoUjGGWn5baA==" saltValue="gBMC/GC6XK+FY7TSdHyM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43251</v>
      </c>
      <c r="F1" s="79" t="s">
        <v>0</v>
      </c>
      <c r="G1" s="79" t="s">
        <v>33</v>
      </c>
      <c r="H1" s="79" t="s">
        <v>34</v>
      </c>
      <c r="I1" s="79" t="s">
        <v>35</v>
      </c>
      <c r="J1" s="79" t="s">
        <v>36</v>
      </c>
      <c r="K1" s="79" t="s">
        <v>37</v>
      </c>
      <c r="L1" s="79" t="s">
        <v>38</v>
      </c>
      <c r="M1" s="79" t="s">
        <v>39</v>
      </c>
      <c r="N1" s="79" t="s">
        <v>40</v>
      </c>
      <c r="O1" s="79" t="s">
        <v>41</v>
      </c>
      <c r="P1" s="79" t="s">
        <v>42</v>
      </c>
      <c r="Q1" s="79" t="s">
        <v>43</v>
      </c>
      <c r="R1" s="90" t="s">
        <v>80</v>
      </c>
      <c r="S1" s="90" t="s">
        <v>81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8.6692674000010683E-2</v>
      </c>
      <c r="H2" s="82">
        <v>0.26052974352690494</v>
      </c>
      <c r="I2" s="82">
        <v>0.52242054747424493</v>
      </c>
      <c r="J2" s="82">
        <v>0.43497172619644253</v>
      </c>
      <c r="K2" s="82">
        <v>0.96195908564600252</v>
      </c>
      <c r="L2" s="82">
        <v>0.76960375837669126</v>
      </c>
      <c r="M2" s="82">
        <v>0.65674112802029949</v>
      </c>
      <c r="N2" s="82">
        <v>0.75937938082761836</v>
      </c>
      <c r="O2" s="82">
        <v>1.2126264000372311</v>
      </c>
      <c r="P2" s="82">
        <v>4.253338636174</v>
      </c>
      <c r="Q2" s="83">
        <v>31321</v>
      </c>
      <c r="R2" s="91">
        <v>1.0999999999999999</v>
      </c>
      <c r="S2" s="91">
        <v>1.3302447263376638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WEOD/3x5P8J042/u4Rw8WNUj6TpGvZ/gVsFIp8/SihuATK/owhPt65E63a/3E3XRlEhTF45y53mMtX5Gxzw/Vw==" saltValue="Wy4vyumPKYfMtFu9FYbE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43220</v>
      </c>
      <c r="F1" s="79" t="s">
        <v>0</v>
      </c>
      <c r="G1" s="79" t="s">
        <v>33</v>
      </c>
      <c r="H1" s="79" t="s">
        <v>34</v>
      </c>
      <c r="I1" s="79" t="s">
        <v>35</v>
      </c>
      <c r="J1" s="79" t="s">
        <v>36</v>
      </c>
      <c r="K1" s="79" t="s">
        <v>37</v>
      </c>
      <c r="L1" s="79" t="s">
        <v>38</v>
      </c>
      <c r="M1" s="79" t="s">
        <v>39</v>
      </c>
      <c r="N1" s="79" t="s">
        <v>40</v>
      </c>
      <c r="O1" s="79" t="s">
        <v>41</v>
      </c>
      <c r="P1" s="79" t="s">
        <v>42</v>
      </c>
      <c r="Q1" s="79" t="s">
        <v>43</v>
      </c>
      <c r="R1" s="90" t="s">
        <v>80</v>
      </c>
      <c r="S1" s="90" t="s">
        <v>81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8.6767895999995126E-2</v>
      </c>
      <c r="H2" s="82">
        <v>0.26075619315737431</v>
      </c>
      <c r="I2" s="82">
        <v>0.50098495804555832</v>
      </c>
      <c r="J2" s="82">
        <v>0.34797738129965783</v>
      </c>
      <c r="K2" s="82">
        <v>0.94071337990158099</v>
      </c>
      <c r="L2" s="82">
        <v>0.75538652532001205</v>
      </c>
      <c r="M2" s="82">
        <v>0.65483754106179237</v>
      </c>
      <c r="N2" s="82">
        <v>0.76294988764682437</v>
      </c>
      <c r="O2" s="82">
        <v>1.2349859764779314</v>
      </c>
      <c r="P2" s="82">
        <v>4.2616726021910001</v>
      </c>
      <c r="Q2" s="83">
        <v>31321</v>
      </c>
      <c r="R2" s="91">
        <v>1.0999999999999999</v>
      </c>
      <c r="S2" s="91">
        <v>1.3302447263376638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lvKMlbDh3B/3YcfPk643fB4EOAj/RsIYFngloKb+A+rKYKQ9thqwU8q7Ot/WKUU0dzolNwg9ztX+biQtWyCM3Q==" saltValue="bE1N7oD8ZK/Mb9e66gcq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2">
    <pageSetUpPr fitToPage="1"/>
  </sheetPr>
  <dimension ref="E1:BF7"/>
  <sheetViews>
    <sheetView showGridLines="0" zoomScaleNormal="100" workbookViewId="0">
      <selection activeCell="E7" sqref="E7:S7"/>
    </sheetView>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43190</v>
      </c>
      <c r="F1" s="79" t="s">
        <v>0</v>
      </c>
      <c r="G1" s="79" t="s">
        <v>33</v>
      </c>
      <c r="H1" s="79" t="s">
        <v>34</v>
      </c>
      <c r="I1" s="79" t="s">
        <v>35</v>
      </c>
      <c r="J1" s="79" t="s">
        <v>36</v>
      </c>
      <c r="K1" s="79" t="s">
        <v>37</v>
      </c>
      <c r="L1" s="79" t="s">
        <v>38</v>
      </c>
      <c r="M1" s="79" t="s">
        <v>39</v>
      </c>
      <c r="N1" s="79" t="s">
        <v>40</v>
      </c>
      <c r="O1" s="79" t="s">
        <v>41</v>
      </c>
      <c r="P1" s="79" t="s">
        <v>42</v>
      </c>
      <c r="Q1" s="79" t="s">
        <v>43</v>
      </c>
      <c r="R1" s="90" t="s">
        <v>80</v>
      </c>
      <c r="S1" s="90" t="s">
        <v>81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8.6843247999990325E-2</v>
      </c>
      <c r="H2" s="82">
        <v>0.26098303581056914</v>
      </c>
      <c r="I2" s="82">
        <v>0.50141885034238332</v>
      </c>
      <c r="J2" s="82">
        <v>0.26098303581056914</v>
      </c>
      <c r="K2" s="82">
        <v>0.8973486236274697</v>
      </c>
      <c r="L2" s="82">
        <v>0.74115277327377882</v>
      </c>
      <c r="M2" s="82">
        <v>0.65016918430256254</v>
      </c>
      <c r="N2" s="82">
        <v>0.76776668285500893</v>
      </c>
      <c r="O2" s="82">
        <v>1.254653348623691</v>
      </c>
      <c r="P2" s="82">
        <v>4.2700475531980002</v>
      </c>
      <c r="Q2" s="83">
        <v>31321</v>
      </c>
      <c r="R2" s="91">
        <v>1.0999999999999999</v>
      </c>
      <c r="S2" s="91">
        <v>1.3302447263376638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73WIISdo3xC21gCa3qIM1zgRL7qc4Eo0ZCyi1nljzqp2frEbxWm6UYJdMRH9qfobQEyOCojSZ3OwpIXhsTStZg==" saltValue="BNsW2c2r+M2rWpc6Vxbx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43159</v>
      </c>
      <c r="F1" s="79" t="s">
        <v>0</v>
      </c>
      <c r="G1" s="79" t="s">
        <v>33</v>
      </c>
      <c r="H1" s="79" t="s">
        <v>34</v>
      </c>
      <c r="I1" s="79" t="s">
        <v>35</v>
      </c>
      <c r="J1" s="79" t="s">
        <v>36</v>
      </c>
      <c r="K1" s="79" t="s">
        <v>37</v>
      </c>
      <c r="L1" s="79" t="s">
        <v>38</v>
      </c>
      <c r="M1" s="79" t="s">
        <v>39</v>
      </c>
      <c r="N1" s="79" t="s">
        <v>40</v>
      </c>
      <c r="O1" s="79" t="s">
        <v>41</v>
      </c>
      <c r="P1" s="79" t="s">
        <v>42</v>
      </c>
      <c r="Q1" s="79" t="s">
        <v>43</v>
      </c>
      <c r="R1" s="85" t="s">
        <v>77</v>
      </c>
      <c r="S1" s="85" t="s">
        <v>78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8.6918730999996363E-2</v>
      </c>
      <c r="H2" s="82">
        <v>0.26121027349175208</v>
      </c>
      <c r="I2" s="82">
        <v>0.4799319935080204</v>
      </c>
      <c r="J2" s="82">
        <v>0.17398869038069975</v>
      </c>
      <c r="K2" s="82">
        <v>0.87603720362974258</v>
      </c>
      <c r="L2" s="82">
        <v>0.72690213060577769</v>
      </c>
      <c r="M2" s="82">
        <v>0.64673930567169524</v>
      </c>
      <c r="N2" s="82">
        <v>0.7726375744210312</v>
      </c>
      <c r="O2" s="82">
        <v>1.2732854573611618</v>
      </c>
      <c r="P2" s="82">
        <v>4.2784638191540001</v>
      </c>
      <c r="Q2" s="83">
        <v>31321</v>
      </c>
      <c r="R2" s="86">
        <v>1.1000000000000001</v>
      </c>
      <c r="S2" s="86">
        <v>1.3362521473557629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aWC4yU4CHFCLWrOO4NmTl12+drTxGAWnYU1ytrsgzR9I0F3SimfnE4vY3uc3Rocn0OIYAMZScnfa2He6iS7f7w==" saltValue="1WxJHu3lMqgLZ6x1sQWU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43131</v>
      </c>
      <c r="F1" s="79" t="s">
        <v>0</v>
      </c>
      <c r="G1" s="79" t="s">
        <v>33</v>
      </c>
      <c r="H1" s="79" t="s">
        <v>34</v>
      </c>
      <c r="I1" s="79" t="s">
        <v>35</v>
      </c>
      <c r="J1" s="79" t="s">
        <v>36</v>
      </c>
      <c r="K1" s="79" t="s">
        <v>37</v>
      </c>
      <c r="L1" s="79" t="s">
        <v>38</v>
      </c>
      <c r="M1" s="79" t="s">
        <v>39</v>
      </c>
      <c r="N1" s="79" t="s">
        <v>40</v>
      </c>
      <c r="O1" s="79" t="s">
        <v>41</v>
      </c>
      <c r="P1" s="79" t="s">
        <v>42</v>
      </c>
      <c r="Q1" s="79" t="s">
        <v>43</v>
      </c>
      <c r="R1" s="85" t="s">
        <v>77</v>
      </c>
      <c r="S1" s="85" t="s">
        <v>78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8.6994344999991036E-2</v>
      </c>
      <c r="H2" s="82">
        <v>0.23960398266431593</v>
      </c>
      <c r="I2" s="82">
        <v>0.458416994585642</v>
      </c>
      <c r="J2" s="82">
        <v>8.6994344999991036E-2</v>
      </c>
      <c r="K2" s="82">
        <v>0.85470157133149538</v>
      </c>
      <c r="L2" s="82">
        <v>0.71263489669119995</v>
      </c>
      <c r="M2" s="82">
        <v>0.64053146855200804</v>
      </c>
      <c r="N2" s="82">
        <v>0.77515757269122076</v>
      </c>
      <c r="O2" s="82">
        <v>1.2960508976021856</v>
      </c>
      <c r="P2" s="82">
        <v>4.2869217335440002</v>
      </c>
      <c r="Q2" s="83">
        <v>31321</v>
      </c>
      <c r="R2" s="86">
        <v>1.1000000000000001</v>
      </c>
      <c r="S2" s="86">
        <v>1.3362521473557629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xtWLL7yCzXNhBprXBCbCQx4mOzQflKqJh5SSJ7S32qrg8JL8ca1kgnmLFiK5y2FNtYRSvy9c4ctWhyJoru9yWA==" saltValue="aOG/D/iTTXdrQ0qKGbjL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43100</v>
      </c>
      <c r="F1" s="79" t="s">
        <v>0</v>
      </c>
      <c r="G1" s="79" t="s">
        <v>33</v>
      </c>
      <c r="H1" s="79" t="s">
        <v>34</v>
      </c>
      <c r="I1" s="79" t="s">
        <v>35</v>
      </c>
      <c r="J1" s="79" t="s">
        <v>36</v>
      </c>
      <c r="K1" s="79" t="s">
        <v>37</v>
      </c>
      <c r="L1" s="79" t="s">
        <v>38</v>
      </c>
      <c r="M1" s="79" t="s">
        <v>39</v>
      </c>
      <c r="N1" s="79" t="s">
        <v>40</v>
      </c>
      <c r="O1" s="79" t="s">
        <v>41</v>
      </c>
      <c r="P1" s="79" t="s">
        <v>42</v>
      </c>
      <c r="Q1" s="79" t="s">
        <v>43</v>
      </c>
      <c r="R1" s="85" t="s">
        <v>77</v>
      </c>
      <c r="S1" s="85" t="s">
        <v>78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8.707009099999663E-2</v>
      </c>
      <c r="H2" s="82">
        <v>0.239809951240888</v>
      </c>
      <c r="I2" s="82">
        <v>0.43687299544132863</v>
      </c>
      <c r="J2" s="82">
        <v>0.81122629197136753</v>
      </c>
      <c r="K2" s="82">
        <v>0.81122629197136753</v>
      </c>
      <c r="L2" s="82">
        <v>0.69931897849138114</v>
      </c>
      <c r="M2" s="82">
        <v>0.63596366363884993</v>
      </c>
      <c r="N2" s="82">
        <v>0.78133730803084944</v>
      </c>
      <c r="O2" s="82">
        <v>1.3196892655777726</v>
      </c>
      <c r="P2" s="82">
        <v>4.2954215926519996</v>
      </c>
      <c r="Q2" s="83">
        <v>31321</v>
      </c>
      <c r="R2" s="86">
        <v>1.1000000000000001</v>
      </c>
      <c r="S2" s="86">
        <v>1.3362521473557629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gHqcJ3V5s6zRZzbXHl8z8aghmKeQTr3zVxGfC6of6lYew46U1Ttur01ssCdNf2Uh0jzDLDSFGt7UCz8cAiJNkA==" saltValue="GtDRTnLmM652AgriB8MD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43069</v>
      </c>
      <c r="F1" s="79" t="s">
        <v>0</v>
      </c>
      <c r="G1" s="79" t="s">
        <v>33</v>
      </c>
      <c r="H1" s="79" t="s">
        <v>34</v>
      </c>
      <c r="I1" s="79" t="s">
        <v>35</v>
      </c>
      <c r="J1" s="79" t="s">
        <v>36</v>
      </c>
      <c r="K1" s="79" t="s">
        <v>37</v>
      </c>
      <c r="L1" s="79" t="s">
        <v>38</v>
      </c>
      <c r="M1" s="79" t="s">
        <v>39</v>
      </c>
      <c r="N1" s="79" t="s">
        <v>40</v>
      </c>
      <c r="O1" s="79" t="s">
        <v>41</v>
      </c>
      <c r="P1" s="79" t="s">
        <v>42</v>
      </c>
      <c r="Q1" s="79" t="s">
        <v>43</v>
      </c>
      <c r="R1" s="79" t="s">
        <v>75</v>
      </c>
      <c r="S1" s="79" t="s">
        <v>76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6.5350000000008457E-2</v>
      </c>
      <c r="H2" s="82">
        <v>0.2181518848811681</v>
      </c>
      <c r="I2" s="82">
        <v>0.43725423221794291</v>
      </c>
      <c r="J2" s="82">
        <v>0.72352622602795957</v>
      </c>
      <c r="K2" s="82">
        <v>0.81194133734916463</v>
      </c>
      <c r="L2" s="82">
        <v>0.68689555747751818</v>
      </c>
      <c r="M2" s="82">
        <v>0.63183338068277806</v>
      </c>
      <c r="N2" s="82">
        <v>0.79271225811610169</v>
      </c>
      <c r="O2" s="82">
        <v>1.3417688678598161</v>
      </c>
      <c r="P2" s="82">
        <v>4.3039637366220003</v>
      </c>
      <c r="Q2" s="83">
        <v>31321</v>
      </c>
      <c r="R2" s="87">
        <v>1.1000000000000001</v>
      </c>
      <c r="S2" s="87">
        <v>1.3479731588071779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BOvt3Nkye9wy5z7n0nPziEaj/wqiXH30Kd2yTO55vCu47FgXACSyVxd4npTm1mm835P/7s9aYBZKX2akFa2nFw==" saltValue="+eZXeep9+KgKcEFYEcsWu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43039</v>
      </c>
      <c r="F1" s="79" t="s">
        <v>0</v>
      </c>
      <c r="G1" s="79" t="s">
        <v>33</v>
      </c>
      <c r="H1" s="79" t="s">
        <v>34</v>
      </c>
      <c r="I1" s="79" t="s">
        <v>35</v>
      </c>
      <c r="J1" s="79" t="s">
        <v>36</v>
      </c>
      <c r="K1" s="79" t="s">
        <v>37</v>
      </c>
      <c r="L1" s="79" t="s">
        <v>38</v>
      </c>
      <c r="M1" s="79" t="s">
        <v>39</v>
      </c>
      <c r="N1" s="79" t="s">
        <v>40</v>
      </c>
      <c r="O1" s="79" t="s">
        <v>41</v>
      </c>
      <c r="P1" s="79" t="s">
        <v>42</v>
      </c>
      <c r="Q1" s="79" t="s">
        <v>43</v>
      </c>
      <c r="R1" s="79" t="s">
        <v>75</v>
      </c>
      <c r="S1" s="79" t="s">
        <v>76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8.719999999999839E-2</v>
      </c>
      <c r="H2" s="82">
        <v>0.21828998043442738</v>
      </c>
      <c r="I2" s="82">
        <v>0.43753643015498334</v>
      </c>
      <c r="J2" s="82">
        <v>0.65774638876290314</v>
      </c>
      <c r="K2" s="82">
        <v>0.79034137270332927</v>
      </c>
      <c r="L2" s="82">
        <v>0.67534661545751717</v>
      </c>
      <c r="M2" s="82">
        <v>0.63373782965441272</v>
      </c>
      <c r="N2" s="82">
        <v>0.80488658980786276</v>
      </c>
      <c r="O2" s="82">
        <v>1.370505476712558</v>
      </c>
      <c r="P2" s="82">
        <v>4.3132566241649997</v>
      </c>
      <c r="Q2" s="83">
        <v>31321</v>
      </c>
      <c r="R2" s="87">
        <v>1.1000000000000001</v>
      </c>
      <c r="S2" s="87">
        <v>1.3479731588071779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74</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J2HhI2FM5a1zxW35qKkxMSFZFSMF/ex0/6pogiMgojEh35lBJOgRNGU/dlmvnqSmlXQ7O+AJWfn1VueigsLItQ==" saltValue="/P6ktmx3osrVPDGrJjubX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43008</v>
      </c>
      <c r="F1" s="79" t="s">
        <v>0</v>
      </c>
      <c r="G1" s="79" t="s">
        <v>33</v>
      </c>
      <c r="H1" s="79" t="s">
        <v>34</v>
      </c>
      <c r="I1" s="79" t="s">
        <v>35</v>
      </c>
      <c r="J1" s="79" t="s">
        <v>36</v>
      </c>
      <c r="K1" s="79" t="s">
        <v>37</v>
      </c>
      <c r="L1" s="79" t="s">
        <v>38</v>
      </c>
      <c r="M1" s="79" t="s">
        <v>39</v>
      </c>
      <c r="N1" s="79" t="s">
        <v>40</v>
      </c>
      <c r="O1" s="79" t="s">
        <v>41</v>
      </c>
      <c r="P1" s="79" t="s">
        <v>42</v>
      </c>
      <c r="Q1" s="79" t="s">
        <v>43</v>
      </c>
      <c r="R1" s="85" t="s">
        <v>75</v>
      </c>
      <c r="S1" s="85" t="s">
        <v>76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6.5445026000010564E-2</v>
      </c>
      <c r="H2" s="82">
        <v>0.196591597985174</v>
      </c>
      <c r="I2" s="82">
        <v>0.39395441160354761</v>
      </c>
      <c r="J2" s="82">
        <v>0.57004930576827206</v>
      </c>
      <c r="K2" s="82">
        <v>0.76890180432869215</v>
      </c>
      <c r="L2" s="82">
        <v>0.66366636546468794</v>
      </c>
      <c r="M2" s="82">
        <v>0.63170872830520253</v>
      </c>
      <c r="N2" s="82">
        <v>0.81400203216059897</v>
      </c>
      <c r="O2" s="82">
        <v>1.3950729187107713</v>
      </c>
      <c r="P2" s="82">
        <v>4.3218869504240001</v>
      </c>
      <c r="Q2" s="83">
        <v>31321</v>
      </c>
      <c r="R2" s="86">
        <v>1.1000000000000001</v>
      </c>
      <c r="S2" s="86">
        <v>1.3479731588071779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37" t="s">
        <v>74</v>
      </c>
      <c r="F7" s="137" t="s">
        <v>58</v>
      </c>
      <c r="G7" s="137" t="s">
        <v>58</v>
      </c>
      <c r="H7" s="137" t="s">
        <v>58</v>
      </c>
      <c r="I7" s="137" t="s">
        <v>58</v>
      </c>
      <c r="J7" s="137" t="s">
        <v>58</v>
      </c>
      <c r="K7" s="137" t="s">
        <v>58</v>
      </c>
      <c r="L7" s="137" t="s">
        <v>58</v>
      </c>
      <c r="M7" s="137" t="s">
        <v>58</v>
      </c>
      <c r="N7" s="137" t="s">
        <v>58</v>
      </c>
      <c r="O7" s="137" t="s">
        <v>58</v>
      </c>
      <c r="P7" s="137" t="s">
        <v>58</v>
      </c>
      <c r="Q7" s="137" t="s">
        <v>58</v>
      </c>
      <c r="R7" s="137" t="s">
        <v>58</v>
      </c>
      <c r="S7" s="137" t="s">
        <v>58</v>
      </c>
      <c r="T7" s="84"/>
      <c r="U7" s="77"/>
      <c r="V7" s="77"/>
      <c r="W7" s="77"/>
      <c r="X7" s="77"/>
      <c r="Y7" s="77"/>
      <c r="Z7" s="77"/>
    </row>
  </sheetData>
  <sheetProtection algorithmName="SHA-512" hashValue="BdTEcUPeCta+IStOCrClp74vUPCC1Leepksxsvi5sw6UzFQMg1modbetnHzqca+C1L6Ma6boSenazATl+D4v/A==" saltValue="0HcGRCPSmJEWcCuU26Nv3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42978</v>
      </c>
      <c r="F1" s="79" t="s">
        <v>0</v>
      </c>
      <c r="G1" s="79" t="s">
        <v>33</v>
      </c>
      <c r="H1" s="79" t="s">
        <v>34</v>
      </c>
      <c r="I1" s="79" t="s">
        <v>35</v>
      </c>
      <c r="J1" s="79" t="s">
        <v>36</v>
      </c>
      <c r="K1" s="79" t="s">
        <v>37</v>
      </c>
      <c r="L1" s="79" t="s">
        <v>38</v>
      </c>
      <c r="M1" s="79" t="s">
        <v>39</v>
      </c>
      <c r="N1" s="79" t="s">
        <v>40</v>
      </c>
      <c r="O1" s="79" t="s">
        <v>41</v>
      </c>
      <c r="P1" s="79" t="s">
        <v>42</v>
      </c>
      <c r="Q1" s="79" t="s">
        <v>43</v>
      </c>
      <c r="R1" s="85" t="s">
        <v>71</v>
      </c>
      <c r="S1" s="85" t="s">
        <v>72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6.548788500000402E-2</v>
      </c>
      <c r="H2" s="82">
        <v>0.21862541187993578</v>
      </c>
      <c r="I2" s="82">
        <v>0.39421325459030321</v>
      </c>
      <c r="J2" s="82">
        <v>0.5042742573494241</v>
      </c>
      <c r="K2" s="82">
        <v>0.76941032827926303</v>
      </c>
      <c r="L2" s="82">
        <v>0.65307463810893029</v>
      </c>
      <c r="M2" s="82">
        <v>0.63005818149088899</v>
      </c>
      <c r="N2" s="82">
        <v>0.82572515694112614</v>
      </c>
      <c r="O2" s="82">
        <v>1.4155291275108395</v>
      </c>
      <c r="P2" s="82">
        <v>4.3312736592330001</v>
      </c>
      <c r="Q2" s="83">
        <v>31321</v>
      </c>
      <c r="R2" s="86">
        <v>1.1000000000000001</v>
      </c>
      <c r="S2" s="86">
        <v>1.3670222896901469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37" t="s">
        <v>74</v>
      </c>
      <c r="F7" s="137" t="s">
        <v>58</v>
      </c>
      <c r="G7" s="137" t="s">
        <v>58</v>
      </c>
      <c r="H7" s="137" t="s">
        <v>58</v>
      </c>
      <c r="I7" s="137" t="s">
        <v>58</v>
      </c>
      <c r="J7" s="137" t="s">
        <v>58</v>
      </c>
      <c r="K7" s="137" t="s">
        <v>58</v>
      </c>
      <c r="L7" s="137" t="s">
        <v>58</v>
      </c>
      <c r="M7" s="137" t="s">
        <v>58</v>
      </c>
      <c r="N7" s="137" t="s">
        <v>58</v>
      </c>
      <c r="O7" s="137" t="s">
        <v>58</v>
      </c>
      <c r="P7" s="137" t="s">
        <v>58</v>
      </c>
      <c r="Q7" s="137" t="s">
        <v>58</v>
      </c>
      <c r="R7" s="137" t="s">
        <v>58</v>
      </c>
      <c r="S7" s="137" t="s">
        <v>58</v>
      </c>
      <c r="T7" s="84"/>
      <c r="U7" s="77"/>
      <c r="V7" s="77"/>
      <c r="W7" s="77"/>
      <c r="X7" s="77"/>
      <c r="Y7" s="77"/>
      <c r="Z7" s="77"/>
    </row>
  </sheetData>
  <sheetProtection algorithmName="SHA-512" hashValue="LrFMHmf2v1P+V9+ov7TcTgUdhLA8Igt4WB/ElDXbRXgmQqe8VNPqhQTyFaszJaANVgDQwYN+X5D3PZNulL2/NQ==" saltValue="eZpAmGMXZ55y6uxCVYtaF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5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42947</v>
      </c>
      <c r="F1" s="79" t="s">
        <v>0</v>
      </c>
      <c r="G1" s="79" t="s">
        <v>33</v>
      </c>
      <c r="H1" s="79" t="s">
        <v>34</v>
      </c>
      <c r="I1" s="79" t="s">
        <v>35</v>
      </c>
      <c r="J1" s="79" t="s">
        <v>36</v>
      </c>
      <c r="K1" s="79" t="s">
        <v>37</v>
      </c>
      <c r="L1" s="79" t="s">
        <v>38</v>
      </c>
      <c r="M1" s="79" t="s">
        <v>39</v>
      </c>
      <c r="N1" s="79" t="s">
        <v>40</v>
      </c>
      <c r="O1" s="79" t="s">
        <v>41</v>
      </c>
      <c r="P1" s="79" t="s">
        <v>42</v>
      </c>
      <c r="Q1" s="79" t="s">
        <v>43</v>
      </c>
      <c r="R1" s="85" t="s">
        <v>71</v>
      </c>
      <c r="S1" s="85" t="s">
        <v>72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6.5530000000002531E-2</v>
      </c>
      <c r="H2" s="82">
        <v>0.21876889913343689</v>
      </c>
      <c r="I2" s="82">
        <v>0.39447623066488635</v>
      </c>
      <c r="J2" s="82">
        <v>0.43849920849203805</v>
      </c>
      <c r="K2" s="82">
        <v>0.76991597546627322</v>
      </c>
      <c r="L2" s="82">
        <v>0.64659879124395747</v>
      </c>
      <c r="M2" s="82">
        <v>0.63697084251901348</v>
      </c>
      <c r="N2" s="82">
        <v>0.83813591683317146</v>
      </c>
      <c r="O2" s="82">
        <v>1.4450547873625652</v>
      </c>
      <c r="P2" s="82">
        <v>4.3407089743889999</v>
      </c>
      <c r="Q2" s="83">
        <v>31321</v>
      </c>
      <c r="R2" s="86">
        <v>1.1000000000000001</v>
      </c>
      <c r="S2" s="86">
        <v>1.3670222896901469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37" t="s">
        <v>74</v>
      </c>
      <c r="F7" s="137" t="s">
        <v>58</v>
      </c>
      <c r="G7" s="137" t="s">
        <v>58</v>
      </c>
      <c r="H7" s="137" t="s">
        <v>58</v>
      </c>
      <c r="I7" s="137" t="s">
        <v>58</v>
      </c>
      <c r="J7" s="137" t="s">
        <v>58</v>
      </c>
      <c r="K7" s="137" t="s">
        <v>58</v>
      </c>
      <c r="L7" s="137" t="s">
        <v>58</v>
      </c>
      <c r="M7" s="137" t="s">
        <v>58</v>
      </c>
      <c r="N7" s="137" t="s">
        <v>58</v>
      </c>
      <c r="O7" s="137" t="s">
        <v>58</v>
      </c>
      <c r="P7" s="137" t="s">
        <v>58</v>
      </c>
      <c r="Q7" s="137" t="s">
        <v>58</v>
      </c>
      <c r="R7" s="137" t="s">
        <v>58</v>
      </c>
      <c r="S7" s="137" t="s">
        <v>58</v>
      </c>
      <c r="T7" s="84"/>
      <c r="U7" s="77"/>
      <c r="V7" s="77"/>
      <c r="W7" s="77"/>
      <c r="X7" s="77"/>
      <c r="Y7" s="77"/>
      <c r="Z7" s="77"/>
    </row>
  </sheetData>
  <sheetProtection algorithmName="SHA-512" hashValue="e03f4ly4ZCA3FVdUseeIfG5rFPyG808WMFXfgClQ1ZvmGBmAzZoRS2WdQw/SQAYflmuYjgC+pC4ELhZrWARTDg==" saltValue="p3dj3pHn4K1TvxD15CvV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42916</v>
      </c>
      <c r="F1" s="79" t="s">
        <v>0</v>
      </c>
      <c r="G1" s="79" t="s">
        <v>33</v>
      </c>
      <c r="H1" s="79" t="s">
        <v>34</v>
      </c>
      <c r="I1" s="79" t="s">
        <v>35</v>
      </c>
      <c r="J1" s="79" t="s">
        <v>36</v>
      </c>
      <c r="K1" s="79" t="s">
        <v>37</v>
      </c>
      <c r="L1" s="79" t="s">
        <v>38</v>
      </c>
      <c r="M1" s="79" t="s">
        <v>39</v>
      </c>
      <c r="N1" s="79" t="s">
        <v>40</v>
      </c>
      <c r="O1" s="79" t="s">
        <v>41</v>
      </c>
      <c r="P1" s="79" t="s">
        <v>42</v>
      </c>
      <c r="Q1" s="79" t="s">
        <v>43</v>
      </c>
      <c r="R1" s="85" t="s">
        <v>71</v>
      </c>
      <c r="S1" s="85" t="s">
        <v>72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8.7449999999988925E-2</v>
      </c>
      <c r="H2" s="82">
        <v>0.19697557618549855</v>
      </c>
      <c r="I2" s="82">
        <v>0.37272496182454429</v>
      </c>
      <c r="J2" s="82">
        <v>0.37272496182454429</v>
      </c>
      <c r="K2" s="82">
        <v>0.77042956548221131</v>
      </c>
      <c r="L2" s="82">
        <v>0.63758461318972337</v>
      </c>
      <c r="M2" s="82">
        <v>0.63865957519344541</v>
      </c>
      <c r="N2" s="82">
        <v>0.85460581041756356</v>
      </c>
      <c r="O2" s="82">
        <v>1.4704144885819836</v>
      </c>
      <c r="P2" s="82">
        <v>4.3501932815729996</v>
      </c>
      <c r="Q2" s="83">
        <v>31321</v>
      </c>
      <c r="R2" s="86">
        <v>1.1000000000000001</v>
      </c>
      <c r="S2" s="86">
        <v>1.3670222896901469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37" t="s">
        <v>73</v>
      </c>
      <c r="F7" s="137" t="s">
        <v>58</v>
      </c>
      <c r="G7" s="137" t="s">
        <v>58</v>
      </c>
      <c r="H7" s="137" t="s">
        <v>58</v>
      </c>
      <c r="I7" s="137" t="s">
        <v>58</v>
      </c>
      <c r="J7" s="137" t="s">
        <v>58</v>
      </c>
      <c r="K7" s="137" t="s">
        <v>58</v>
      </c>
      <c r="L7" s="137" t="s">
        <v>58</v>
      </c>
      <c r="M7" s="137" t="s">
        <v>58</v>
      </c>
      <c r="N7" s="137" t="s">
        <v>58</v>
      </c>
      <c r="O7" s="137" t="s">
        <v>58</v>
      </c>
      <c r="P7" s="137" t="s">
        <v>58</v>
      </c>
      <c r="Q7" s="137" t="s">
        <v>58</v>
      </c>
      <c r="R7" s="137" t="s">
        <v>58</v>
      </c>
      <c r="S7" s="137" t="s">
        <v>58</v>
      </c>
      <c r="T7" s="84"/>
      <c r="U7" s="77"/>
      <c r="V7" s="77"/>
      <c r="W7" s="77"/>
      <c r="X7" s="77"/>
      <c r="Y7" s="77"/>
      <c r="Z7" s="77"/>
    </row>
  </sheetData>
  <sheetProtection algorithmName="SHA-512" hashValue="g6mM5K6idcem/GQGwo7OGh9o9cUuPSi9FCkDvZbMDvBXgDeYjj+62p/705Zqba6d2wlcBq+28G3aCyDVYijUIg==" saltValue="cvQNPPSMwQdeNu6RIDkyb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42886</v>
      </c>
      <c r="F1" s="79" t="s">
        <v>0</v>
      </c>
      <c r="G1" s="79" t="s">
        <v>33</v>
      </c>
      <c r="H1" s="79" t="s">
        <v>34</v>
      </c>
      <c r="I1" s="79" t="s">
        <v>35</v>
      </c>
      <c r="J1" s="79" t="s">
        <v>36</v>
      </c>
      <c r="K1" s="79" t="s">
        <v>37</v>
      </c>
      <c r="L1" s="79" t="s">
        <v>38</v>
      </c>
      <c r="M1" s="79" t="s">
        <v>39</v>
      </c>
      <c r="N1" s="79" t="s">
        <v>40</v>
      </c>
      <c r="O1" s="79" t="s">
        <v>41</v>
      </c>
      <c r="P1" s="79" t="s">
        <v>42</v>
      </c>
      <c r="Q1" s="79" t="s">
        <v>43</v>
      </c>
      <c r="R1" s="88" t="s">
        <v>69</v>
      </c>
      <c r="S1" s="88" t="s">
        <v>70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6.5631153000000886E-2</v>
      </c>
      <c r="H2" s="82">
        <v>0.17520480049364462</v>
      </c>
      <c r="I2" s="82">
        <v>0.37305590240939157</v>
      </c>
      <c r="J2" s="82">
        <v>0.28502570684392214</v>
      </c>
      <c r="K2" s="82">
        <v>0.72672334309931141</v>
      </c>
      <c r="L2" s="82">
        <v>0.61822306910770397</v>
      </c>
      <c r="M2" s="82">
        <v>0.63721763643518337</v>
      </c>
      <c r="N2" s="82">
        <v>0.86588024555529497</v>
      </c>
      <c r="O2" s="82">
        <v>1.4946987514860899</v>
      </c>
      <c r="P2" s="82">
        <v>4.3590065406629996</v>
      </c>
      <c r="Q2" s="83">
        <v>31321</v>
      </c>
      <c r="R2" s="89">
        <v>1.1000000000000001</v>
      </c>
      <c r="S2" s="89">
        <v>1.376555681465071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LOY2WrtCCBpFacI/BRnkDL8ZwUuTtQbFi3ZClIlRRB5qub3wwfiLzCf0QV8IY+5oHl53Y9c7JwU5II31gmXAtw==" saltValue="5yr0Rs3qoU/pofyAlKGs0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42855</v>
      </c>
      <c r="F1" s="79" t="s">
        <v>0</v>
      </c>
      <c r="G1" s="79" t="s">
        <v>33</v>
      </c>
      <c r="H1" s="79" t="s">
        <v>34</v>
      </c>
      <c r="I1" s="79" t="s">
        <v>35</v>
      </c>
      <c r="J1" s="79" t="s">
        <v>36</v>
      </c>
      <c r="K1" s="79" t="s">
        <v>37</v>
      </c>
      <c r="L1" s="79" t="s">
        <v>38</v>
      </c>
      <c r="M1" s="79" t="s">
        <v>39</v>
      </c>
      <c r="N1" s="79" t="s">
        <v>40</v>
      </c>
      <c r="O1" s="79" t="s">
        <v>41</v>
      </c>
      <c r="P1" s="79" t="s">
        <v>42</v>
      </c>
      <c r="Q1" s="79" t="s">
        <v>43</v>
      </c>
      <c r="R1" s="88" t="s">
        <v>69</v>
      </c>
      <c r="S1" s="88" t="s">
        <v>70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4.3769999999998532E-2</v>
      </c>
      <c r="H2" s="82">
        <v>0.17532377763320728</v>
      </c>
      <c r="I2" s="82">
        <v>0.35126801700644528</v>
      </c>
      <c r="J2" s="82">
        <v>0.21925065710970415</v>
      </c>
      <c r="K2" s="82">
        <v>0.72720535364316774</v>
      </c>
      <c r="L2" s="82">
        <v>0.61023484971118869</v>
      </c>
      <c r="M2" s="82">
        <v>0.64063176663644583</v>
      </c>
      <c r="N2" s="82">
        <v>0.87947033530169083</v>
      </c>
      <c r="O2" s="82">
        <v>1.5213774433445737</v>
      </c>
      <c r="P2" s="82">
        <v>4.3685875320559999</v>
      </c>
      <c r="Q2" s="83">
        <v>31321</v>
      </c>
      <c r="R2" s="89">
        <v>1.1000000000000001</v>
      </c>
      <c r="S2" s="89">
        <v>1.376555681465071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aKlQBod9rr7rp9/dS9ad0xtzWa3qK2OfV+Qt9k7d7Ndx+Im+eCAl+bFIqN4lMx4d3iSf7msVTisX+rCVYvtDxQ==" saltValue="1/6alfJnqu2xOoDxuTznG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42825</v>
      </c>
      <c r="F1" s="79" t="s">
        <v>0</v>
      </c>
      <c r="G1" s="79" t="s">
        <v>33</v>
      </c>
      <c r="H1" s="79" t="s">
        <v>34</v>
      </c>
      <c r="I1" s="79" t="s">
        <v>35</v>
      </c>
      <c r="J1" s="79" t="s">
        <v>36</v>
      </c>
      <c r="K1" s="79" t="s">
        <v>37</v>
      </c>
      <c r="L1" s="79" t="s">
        <v>38</v>
      </c>
      <c r="M1" s="79" t="s">
        <v>39</v>
      </c>
      <c r="N1" s="79" t="s">
        <v>40</v>
      </c>
      <c r="O1" s="79" t="s">
        <v>41</v>
      </c>
      <c r="P1" s="79" t="s">
        <v>42</v>
      </c>
      <c r="Q1" s="79" t="s">
        <v>43</v>
      </c>
      <c r="R1" s="88" t="s">
        <v>69</v>
      </c>
      <c r="S1" s="88" t="s">
        <v>70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6.5703021999996558E-2</v>
      </c>
      <c r="H2" s="82">
        <v>0.17540388283019404</v>
      </c>
      <c r="I2" s="82">
        <v>0.37347606728181937</v>
      </c>
      <c r="J2" s="82">
        <v>0.17540388283019404</v>
      </c>
      <c r="K2" s="82">
        <v>0.72752753967948447</v>
      </c>
      <c r="L2" s="82">
        <v>0.60571989439981433</v>
      </c>
      <c r="M2" s="82">
        <v>0.64727831204123287</v>
      </c>
      <c r="N2" s="82">
        <v>0.8996971126921105</v>
      </c>
      <c r="O2" s="82">
        <v>1.5472605800950001</v>
      </c>
      <c r="P2" s="82">
        <v>4.3789440853750001</v>
      </c>
      <c r="Q2" s="83">
        <v>31321</v>
      </c>
      <c r="R2" s="89">
        <v>1.1000000000000001</v>
      </c>
      <c r="S2" s="89">
        <v>1.3765556814650719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cUXRrTG9DK9GMRHbHQcazn6BUNnd/4B7CbOFC1V5XZrpaajKLg1se969OmsrcYZpKel5XOGJL53SXAG9xfiwPQ==" saltValue="TKH/C/2uWindUgy3tEvxc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42794</v>
      </c>
      <c r="F1" s="79" t="s">
        <v>0</v>
      </c>
      <c r="G1" s="79" t="s">
        <v>33</v>
      </c>
      <c r="H1" s="79" t="s">
        <v>34</v>
      </c>
      <c r="I1" s="79" t="s">
        <v>35</v>
      </c>
      <c r="J1" s="79" t="s">
        <v>36</v>
      </c>
      <c r="K1" s="79" t="s">
        <v>37</v>
      </c>
      <c r="L1" s="79" t="s">
        <v>38</v>
      </c>
      <c r="M1" s="79" t="s">
        <v>39</v>
      </c>
      <c r="N1" s="79" t="s">
        <v>40</v>
      </c>
      <c r="O1" s="79" t="s">
        <v>41</v>
      </c>
      <c r="P1" s="79" t="s">
        <v>42</v>
      </c>
      <c r="Q1" s="79" t="s">
        <v>43</v>
      </c>
      <c r="R1" s="79" t="s">
        <v>67</v>
      </c>
      <c r="S1" s="79" t="s">
        <v>68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6.5749999999997755E-2</v>
      </c>
      <c r="H2" s="82">
        <v>0.19750506356317477</v>
      </c>
      <c r="I2" s="82">
        <v>0.37372380491442758</v>
      </c>
      <c r="J2" s="82">
        <v>0.10962883137499713</v>
      </c>
      <c r="K2" s="82">
        <v>0.72800767236411712</v>
      </c>
      <c r="L2" s="82">
        <v>0.5920308900121185</v>
      </c>
      <c r="M2" s="82">
        <v>0.65366681628529211</v>
      </c>
      <c r="N2" s="82">
        <v>0.91440155878304008</v>
      </c>
      <c r="O2" s="82">
        <v>1.5752758174701897</v>
      </c>
      <c r="P2" s="82">
        <v>4.3886282408169999</v>
      </c>
      <c r="Q2" s="83">
        <v>31321</v>
      </c>
      <c r="R2" s="87">
        <v>1.1000000000000001</v>
      </c>
      <c r="S2" s="87">
        <v>1.3789060878608359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wXB4G3FIpUynlRv9OlyjfxaiKorFmfmbZj0KmoWUU5hMfkJExOiOjv9Z8WnH2kdZNYK3ARv8SyIaP6TD7KGEZQ==" saltValue="z8WrwMrFmDSaYEQdAgfVV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42766</v>
      </c>
      <c r="F1" s="79" t="s">
        <v>0</v>
      </c>
      <c r="G1" s="79" t="s">
        <v>33</v>
      </c>
      <c r="H1" s="79" t="s">
        <v>34</v>
      </c>
      <c r="I1" s="79" t="s">
        <v>35</v>
      </c>
      <c r="J1" s="79" t="s">
        <v>36</v>
      </c>
      <c r="K1" s="79" t="s">
        <v>37</v>
      </c>
      <c r="L1" s="79" t="s">
        <v>38</v>
      </c>
      <c r="M1" s="79" t="s">
        <v>39</v>
      </c>
      <c r="N1" s="79" t="s">
        <v>40</v>
      </c>
      <c r="O1" s="79" t="s">
        <v>41</v>
      </c>
      <c r="P1" s="79" t="s">
        <v>42</v>
      </c>
      <c r="Q1" s="79" t="s">
        <v>43</v>
      </c>
      <c r="R1" s="79" t="s">
        <v>67</v>
      </c>
      <c r="S1" s="79" t="s">
        <v>68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4.3850000000000833E-2</v>
      </c>
      <c r="H2" s="82">
        <v>0.1756363071646172</v>
      </c>
      <c r="I2" s="82">
        <v>0.3739645435659078</v>
      </c>
      <c r="J2" s="82">
        <v>4.3850000000000833E-2</v>
      </c>
      <c r="K2" s="82">
        <v>0.70625465251665798</v>
      </c>
      <c r="L2" s="82">
        <v>0.57689644408376317</v>
      </c>
      <c r="M2" s="82">
        <v>0.65683411828187932</v>
      </c>
      <c r="N2" s="82">
        <v>0.92578576019191061</v>
      </c>
      <c r="O2" s="82">
        <v>1.5980227676018144</v>
      </c>
      <c r="P2" s="82">
        <v>4.3983632634980001</v>
      </c>
      <c r="Q2" s="83">
        <v>31321</v>
      </c>
      <c r="R2" s="87">
        <v>1.1000000000000001</v>
      </c>
      <c r="S2" s="87">
        <v>1.3789060878608359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dN3L51VhIaDMwKJoisakxl8p8W2VdphBGlaBRGUc8AeGhAZGOY2Et84QROgxaKRC9lqouOdLMOgzzy8Y62lLfA==" saltValue="hQ/eZRf2USUYdPmw3LKT8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42735</v>
      </c>
      <c r="F1" s="79" t="s">
        <v>0</v>
      </c>
      <c r="G1" s="79" t="s">
        <v>33</v>
      </c>
      <c r="H1" s="79" t="s">
        <v>34</v>
      </c>
      <c r="I1" s="79" t="s">
        <v>35</v>
      </c>
      <c r="J1" s="79" t="s">
        <v>36</v>
      </c>
      <c r="K1" s="79" t="s">
        <v>37</v>
      </c>
      <c r="L1" s="79" t="s">
        <v>38</v>
      </c>
      <c r="M1" s="79" t="s">
        <v>39</v>
      </c>
      <c r="N1" s="79" t="s">
        <v>40</v>
      </c>
      <c r="O1" s="79" t="s">
        <v>41</v>
      </c>
      <c r="P1" s="79" t="s">
        <v>42</v>
      </c>
      <c r="Q1" s="79" t="s">
        <v>43</v>
      </c>
      <c r="R1" s="85" t="s">
        <v>67</v>
      </c>
      <c r="S1" s="85" t="s">
        <v>68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8.7780000000003966E-2</v>
      </c>
      <c r="H2" s="82">
        <v>0.19772536648148265</v>
      </c>
      <c r="I2" s="82">
        <v>0.39622776387602254</v>
      </c>
      <c r="J2" s="82">
        <v>0.70656670507105446</v>
      </c>
      <c r="K2" s="82">
        <v>0.70656670507105446</v>
      </c>
      <c r="L2" s="82">
        <v>0.57575638906390836</v>
      </c>
      <c r="M2" s="82">
        <v>0.66570237125800347</v>
      </c>
      <c r="N2" s="82">
        <v>0.94196327041544681</v>
      </c>
      <c r="O2" s="82">
        <v>1.6251374598645896</v>
      </c>
      <c r="P2" s="82">
        <v>4.4088824012080003</v>
      </c>
      <c r="Q2" s="83">
        <v>31321</v>
      </c>
      <c r="R2" s="86">
        <v>1.1000000000000001</v>
      </c>
      <c r="S2" s="86">
        <v>1.3789060878608359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ky1erQmGN2Pi1Xh/gXrV2RRXzN+JjcUQvG9GkdI7DZCKLtjCwsW4FiAPFy+cx58Fy/kA4IKj5XqE+eJX143cCQ==" saltValue="EzeWsSS+waQnzu9pUNaJ8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42704</v>
      </c>
      <c r="F1" s="79" t="s">
        <v>0</v>
      </c>
      <c r="G1" s="79" t="s">
        <v>33</v>
      </c>
      <c r="H1" s="79" t="s">
        <v>34</v>
      </c>
      <c r="I1" s="79" t="s">
        <v>35</v>
      </c>
      <c r="J1" s="79" t="s">
        <v>36</v>
      </c>
      <c r="K1" s="79" t="s">
        <v>37</v>
      </c>
      <c r="L1" s="79" t="s">
        <v>38</v>
      </c>
      <c r="M1" s="79" t="s">
        <v>39</v>
      </c>
      <c r="N1" s="79" t="s">
        <v>40</v>
      </c>
      <c r="O1" s="79" t="s">
        <v>41</v>
      </c>
      <c r="P1" s="79" t="s">
        <v>42</v>
      </c>
      <c r="Q1" s="79" t="s">
        <v>43</v>
      </c>
      <c r="R1" s="79" t="s">
        <v>65</v>
      </c>
      <c r="S1" s="79" t="s">
        <v>66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4.3907794000008771E-2</v>
      </c>
      <c r="H2" s="82">
        <v>0.17586917754786047</v>
      </c>
      <c r="I2" s="82">
        <v>0.35235075434740804</v>
      </c>
      <c r="J2" s="82">
        <v>0.61824179181442229</v>
      </c>
      <c r="K2" s="82">
        <v>0.68493156247402265</v>
      </c>
      <c r="L2" s="82">
        <v>0.55866684869991801</v>
      </c>
      <c r="M2" s="82">
        <v>0.67156591317025782</v>
      </c>
      <c r="N2" s="82">
        <v>0.96001078818506169</v>
      </c>
      <c r="O2" s="82">
        <v>1.6504451361085914</v>
      </c>
      <c r="P2" s="82">
        <v>4.4179879520709999</v>
      </c>
      <c r="Q2" s="83">
        <v>31321</v>
      </c>
      <c r="R2" s="87">
        <v>1.1000000000000001</v>
      </c>
      <c r="S2" s="87">
        <v>1.3796056669502159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OHryvMqzfh3CC+sfmbOcHjyYFwRCwLlA7JmD5+9xQPbkH1nEr6ZOZsatTQ84FCu5AKJziTDRvdKQZ6ifT9vbcg==" saltValue="OCUgSTPeMUHNpdolXumSi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42674</v>
      </c>
      <c r="F1" s="79" t="s">
        <v>0</v>
      </c>
      <c r="G1" s="79" t="s">
        <v>33</v>
      </c>
      <c r="H1" s="79" t="s">
        <v>34</v>
      </c>
      <c r="I1" s="79" t="s">
        <v>35</v>
      </c>
      <c r="J1" s="79" t="s">
        <v>36</v>
      </c>
      <c r="K1" s="79" t="s">
        <v>37</v>
      </c>
      <c r="L1" s="79" t="s">
        <v>38</v>
      </c>
      <c r="M1" s="79" t="s">
        <v>39</v>
      </c>
      <c r="N1" s="79" t="s">
        <v>40</v>
      </c>
      <c r="O1" s="79" t="s">
        <v>41</v>
      </c>
      <c r="P1" s="79" t="s">
        <v>42</v>
      </c>
      <c r="Q1" s="79" t="s">
        <v>43</v>
      </c>
      <c r="R1" s="79" t="s">
        <v>65</v>
      </c>
      <c r="S1" s="79" t="s">
        <v>66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6.5910000000002356E-2</v>
      </c>
      <c r="H2" s="82">
        <v>0.19798051074331191</v>
      </c>
      <c r="I2" s="82">
        <v>0.37462141143349559</v>
      </c>
      <c r="J2" s="82">
        <v>0.57408193110271011</v>
      </c>
      <c r="K2" s="82">
        <v>0.68523570483607354</v>
      </c>
      <c r="L2" s="82">
        <v>0.55686767538656312</v>
      </c>
      <c r="M2" s="82">
        <v>0.68180331226175284</v>
      </c>
      <c r="N2" s="82">
        <v>0.97826074917077843</v>
      </c>
      <c r="O2" s="82">
        <v>1.6776364657981713</v>
      </c>
      <c r="P2" s="82">
        <v>4.428616180593</v>
      </c>
      <c r="Q2" s="83">
        <v>31321</v>
      </c>
      <c r="R2" s="87">
        <v>1.1000000000000001</v>
      </c>
      <c r="S2" s="87">
        <v>1.3796056669502159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oW72svcmt4CVBneyfiuMzrmQZfnRRJ78Kmyu+UshTaJhl2+edCb1hNyn0owwwYB3acyfWD43T6kyxYSgKdU5ng==" saltValue="iEQRzL22KZbt3Dz5K+wR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42643</v>
      </c>
      <c r="F1" s="79" t="s">
        <v>0</v>
      </c>
      <c r="G1" s="79" t="s">
        <v>33</v>
      </c>
      <c r="H1" s="79" t="s">
        <v>34</v>
      </c>
      <c r="I1" s="79" t="s">
        <v>35</v>
      </c>
      <c r="J1" s="79" t="s">
        <v>36</v>
      </c>
      <c r="K1" s="79" t="s">
        <v>37</v>
      </c>
      <c r="L1" s="79" t="s">
        <v>38</v>
      </c>
      <c r="M1" s="79" t="s">
        <v>39</v>
      </c>
      <c r="N1" s="79" t="s">
        <v>40</v>
      </c>
      <c r="O1" s="79" t="s">
        <v>41</v>
      </c>
      <c r="P1" s="79" t="s">
        <v>42</v>
      </c>
      <c r="Q1" s="79" t="s">
        <v>43</v>
      </c>
      <c r="R1" s="85" t="s">
        <v>65</v>
      </c>
      <c r="S1" s="85" t="s">
        <v>66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6.5950000000003506E-2</v>
      </c>
      <c r="H2" s="82">
        <v>0.19811068232187257</v>
      </c>
      <c r="I2" s="82">
        <v>0.35273409497180719</v>
      </c>
      <c r="J2" s="82">
        <v>0.50783721559390926</v>
      </c>
      <c r="K2" s="82">
        <v>0.66342152346221539</v>
      </c>
      <c r="L2" s="82">
        <v>0.54895475515144287</v>
      </c>
      <c r="M2" s="82">
        <v>0.68602840565545886</v>
      </c>
      <c r="N2" s="82">
        <v>0.99689272487819558</v>
      </c>
      <c r="O2" s="82">
        <v>1.7020043495272974</v>
      </c>
      <c r="P2" s="82">
        <v>4.4385617790290004</v>
      </c>
      <c r="Q2" s="83">
        <v>31321</v>
      </c>
      <c r="R2" s="86">
        <v>1.1000000000000001</v>
      </c>
      <c r="S2" s="86">
        <v>1.3796056669502159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xINLKRi1LTGScuk3yFDZvMTQ6sGFvgh363GD3ediVKbgj8ubXu43XAdEnjP6abMiKrhiJnSwJi4exAH0BJjGxA==" saltValue="xNBbWSk3OhfaU9DrGx/Tu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1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42613</v>
      </c>
      <c r="F1" s="79" t="s">
        <v>0</v>
      </c>
      <c r="G1" s="79" t="s">
        <v>33</v>
      </c>
      <c r="H1" s="79" t="s">
        <v>34</v>
      </c>
      <c r="I1" s="79" t="s">
        <v>35</v>
      </c>
      <c r="J1" s="79" t="s">
        <v>36</v>
      </c>
      <c r="K1" s="79" t="s">
        <v>37</v>
      </c>
      <c r="L1" s="79" t="s">
        <v>38</v>
      </c>
      <c r="M1" s="79" t="s">
        <v>39</v>
      </c>
      <c r="N1" s="79" t="s">
        <v>40</v>
      </c>
      <c r="O1" s="79" t="s">
        <v>41</v>
      </c>
      <c r="P1" s="79" t="s">
        <v>42</v>
      </c>
      <c r="Q1" s="79" t="s">
        <v>43</v>
      </c>
      <c r="R1" s="79" t="s">
        <v>63</v>
      </c>
      <c r="S1" s="79" t="s">
        <v>64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6.5990000000004656E-2</v>
      </c>
      <c r="H2" s="82">
        <v>0.17617174500053068</v>
      </c>
      <c r="I2" s="82">
        <v>0.35296475414050565</v>
      </c>
      <c r="J2" s="82">
        <v>0.44159598304309711</v>
      </c>
      <c r="K2" s="82">
        <v>0.64159195759030396</v>
      </c>
      <c r="L2" s="82">
        <v>0.5370377709171148</v>
      </c>
      <c r="M2" s="82">
        <v>0.69528431706915583</v>
      </c>
      <c r="N2" s="82">
        <v>1.0134377423168806</v>
      </c>
      <c r="O2" s="82">
        <v>1.7270391751857739</v>
      </c>
      <c r="P2" s="82">
        <v>4.4485605969390001</v>
      </c>
      <c r="Q2" s="83">
        <v>31321</v>
      </c>
      <c r="R2" s="87">
        <v>1.1000000000000001</v>
      </c>
      <c r="S2" s="87">
        <v>1.3798632312431549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cVk6TvUPk43VEFaaunwOtxSCLGHv85YNqv+8mgVCnrVwwWkHXIg3y2oTSI2DB2V9f8r8TC3SC9RzJXuBLJXF3g==" saltValue="3YIAGRfgaH5vTBcXx7XPj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42582</v>
      </c>
      <c r="F1" s="79" t="s">
        <v>0</v>
      </c>
      <c r="G1" s="79" t="s">
        <v>33</v>
      </c>
      <c r="H1" s="79" t="s">
        <v>34</v>
      </c>
      <c r="I1" s="79" t="s">
        <v>35</v>
      </c>
      <c r="J1" s="79" t="s">
        <v>36</v>
      </c>
      <c r="K1" s="79" t="s">
        <v>37</v>
      </c>
      <c r="L1" s="79" t="s">
        <v>38</v>
      </c>
      <c r="M1" s="79" t="s">
        <v>39</v>
      </c>
      <c r="N1" s="79" t="s">
        <v>40</v>
      </c>
      <c r="O1" s="79" t="s">
        <v>41</v>
      </c>
      <c r="P1" s="79" t="s">
        <v>42</v>
      </c>
      <c r="Q1" s="79" t="s">
        <v>43</v>
      </c>
      <c r="R1" s="79" t="s">
        <v>63</v>
      </c>
      <c r="S1" s="79" t="s">
        <v>64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6.603999999998944E-2</v>
      </c>
      <c r="H2" s="82">
        <v>0.17629187713144034</v>
      </c>
      <c r="I2" s="82">
        <v>0.33105209150778858</v>
      </c>
      <c r="J2" s="82">
        <v>0.37535828411139338</v>
      </c>
      <c r="K2" s="82">
        <v>0.61974701929190523</v>
      </c>
      <c r="L2" s="82">
        <v>0.53325657996785569</v>
      </c>
      <c r="M2" s="82">
        <v>0.70420127398358456</v>
      </c>
      <c r="N2" s="82">
        <v>1.0288240906236146</v>
      </c>
      <c r="O2" s="82">
        <v>1.7527487932008201</v>
      </c>
      <c r="P2" s="82">
        <v>4.4586130880740003</v>
      </c>
      <c r="Q2" s="83">
        <v>31321</v>
      </c>
      <c r="R2" s="87">
        <v>1.1000000000000001</v>
      </c>
      <c r="S2" s="87">
        <v>1.3798632312431549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fP/WRLuYU2u3TlOOyNrF94omZfmjADvk3GWggyVCrGxqMkdFj8UL2Qbmn5Twy7Z6c0KN+O7vIADc/cE4jNqbXQ==" saltValue="9pYnI5JaFoMRodv85UdHD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1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42551</v>
      </c>
      <c r="F1" s="79" t="s">
        <v>0</v>
      </c>
      <c r="G1" s="79" t="s">
        <v>33</v>
      </c>
      <c r="H1" s="79" t="s">
        <v>34</v>
      </c>
      <c r="I1" s="79" t="s">
        <v>35</v>
      </c>
      <c r="J1" s="79" t="s">
        <v>36</v>
      </c>
      <c r="K1" s="79" t="s">
        <v>37</v>
      </c>
      <c r="L1" s="79" t="s">
        <v>38</v>
      </c>
      <c r="M1" s="79" t="s">
        <v>39</v>
      </c>
      <c r="N1" s="79" t="s">
        <v>40</v>
      </c>
      <c r="O1" s="79" t="s">
        <v>41</v>
      </c>
      <c r="P1" s="79" t="s">
        <v>42</v>
      </c>
      <c r="Q1" s="79" t="s">
        <v>43</v>
      </c>
      <c r="R1" s="85" t="s">
        <v>63</v>
      </c>
      <c r="S1" s="85" t="s">
        <v>64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4.4040000000000745E-2</v>
      </c>
      <c r="H2" s="82">
        <v>0.15431769281575303</v>
      </c>
      <c r="I2" s="82">
        <v>0.30911414512997393</v>
      </c>
      <c r="J2" s="82">
        <v>0.30911414512997393</v>
      </c>
      <c r="K2" s="82">
        <v>0.62015426032535625</v>
      </c>
      <c r="L2" s="82">
        <v>0.52953045912955687</v>
      </c>
      <c r="M2" s="82">
        <v>0.71235845270645193</v>
      </c>
      <c r="N2" s="82">
        <v>1.0446231663916228</v>
      </c>
      <c r="O2" s="82">
        <v>1.7753058688970258</v>
      </c>
      <c r="P2" s="82">
        <v>4.4687193272560002</v>
      </c>
      <c r="Q2" s="83">
        <v>31321</v>
      </c>
      <c r="R2" s="86">
        <v>1.1000000000000001</v>
      </c>
      <c r="S2" s="86">
        <v>1.3798632312431549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cqYLj7gYTLOC1sleIa++AlDNWqbvYIO8WJtnuqpYhA1S7rdziL947UipIzWFO7TN3b2F931+3wtN4DsSX1TGtg==" saltValue="e95IwHFnn0NasKwlhZog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42521</v>
      </c>
      <c r="F1" s="79" t="s">
        <v>0</v>
      </c>
      <c r="G1" s="79" t="s">
        <v>33</v>
      </c>
      <c r="H1" s="79" t="s">
        <v>34</v>
      </c>
      <c r="I1" s="79" t="s">
        <v>35</v>
      </c>
      <c r="J1" s="79" t="s">
        <v>36</v>
      </c>
      <c r="K1" s="79" t="s">
        <v>37</v>
      </c>
      <c r="L1" s="79" t="s">
        <v>38</v>
      </c>
      <c r="M1" s="79" t="s">
        <v>39</v>
      </c>
      <c r="N1" s="79" t="s">
        <v>40</v>
      </c>
      <c r="O1" s="79" t="s">
        <v>41</v>
      </c>
      <c r="P1" s="79" t="s">
        <v>42</v>
      </c>
      <c r="Q1" s="79" t="s">
        <v>43</v>
      </c>
      <c r="R1" s="79" t="s">
        <v>61</v>
      </c>
      <c r="S1" s="79" t="s">
        <v>62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6.6110000000008107E-2</v>
      </c>
      <c r="H2" s="82">
        <v>0.17648209754910216</v>
      </c>
      <c r="I2" s="82">
        <v>0.3314130716685959</v>
      </c>
      <c r="J2" s="82">
        <v>0.26495745786552227</v>
      </c>
      <c r="K2" s="82">
        <v>0.62043184970075327</v>
      </c>
      <c r="L2" s="82">
        <v>0.53191391338414107</v>
      </c>
      <c r="M2" s="82">
        <v>0.72544209733487186</v>
      </c>
      <c r="N2" s="82">
        <v>1.0605282247927228</v>
      </c>
      <c r="O2" s="82">
        <v>1.8038436933292878</v>
      </c>
      <c r="P2" s="82">
        <v>4.479630590168</v>
      </c>
      <c r="Q2" s="83">
        <v>31321</v>
      </c>
      <c r="R2" s="87">
        <v>1.1000000000000001</v>
      </c>
      <c r="S2" s="87">
        <v>1.37830440853025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HByk1bwQXtsgZ5IUsQpZ0s5pisZ1oBVZrVxRmIy+GyyEPBO+zJbqxKvIgfMlfAgcLs4q+07zWIMhHejPXg3SjA==" saltValue="TOZyTFPICXOkBPHYowhHu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42490</v>
      </c>
      <c r="F1" s="79" t="s">
        <v>0</v>
      </c>
      <c r="G1" s="79" t="s">
        <v>33</v>
      </c>
      <c r="H1" s="79" t="s">
        <v>34</v>
      </c>
      <c r="I1" s="79" t="s">
        <v>35</v>
      </c>
      <c r="J1" s="79" t="s">
        <v>36</v>
      </c>
      <c r="K1" s="79" t="s">
        <v>37</v>
      </c>
      <c r="L1" s="79" t="s">
        <v>38</v>
      </c>
      <c r="M1" s="79" t="s">
        <v>39</v>
      </c>
      <c r="N1" s="79" t="s">
        <v>40</v>
      </c>
      <c r="O1" s="79" t="s">
        <v>41</v>
      </c>
      <c r="P1" s="79" t="s">
        <v>42</v>
      </c>
      <c r="Q1" s="79" t="s">
        <v>43</v>
      </c>
      <c r="R1" s="79" t="s">
        <v>61</v>
      </c>
      <c r="S1" s="79" t="s">
        <v>62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4.4090000000007734E-2</v>
      </c>
      <c r="H2" s="82">
        <v>0.15448786481950805</v>
      </c>
      <c r="I2" s="82">
        <v>0.30945500868131415</v>
      </c>
      <c r="J2" s="82">
        <v>0.1987160866606219</v>
      </c>
      <c r="K2" s="82">
        <v>0.59853723140195214</v>
      </c>
      <c r="L2" s="82">
        <v>0.53563736164849995</v>
      </c>
      <c r="M2" s="82">
        <v>0.73458268182928776</v>
      </c>
      <c r="N2" s="82">
        <v>1.0762023754678163</v>
      </c>
      <c r="O2" s="82">
        <v>1.8282548706877622</v>
      </c>
      <c r="P2" s="82">
        <v>4.4898488560930003</v>
      </c>
      <c r="Q2" s="83">
        <v>31321</v>
      </c>
      <c r="R2" s="87">
        <v>1.1000000000000001</v>
      </c>
      <c r="S2" s="87">
        <v>1.37830440853025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RoyUbmcIJqdvMf0FYTGEzW4Y3MAxq6ClMWOEJKP4DWVnlA0iQxI1LuupfNO5SfoD05WgZDEwcLwg8aYTGn+fbQ==" saltValue="tdI4KHqxgmjnFpRH5Pwa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42460</v>
      </c>
      <c r="F1" s="79" t="s">
        <v>0</v>
      </c>
      <c r="G1" s="79" t="s">
        <v>33</v>
      </c>
      <c r="H1" s="79" t="s">
        <v>34</v>
      </c>
      <c r="I1" s="79" t="s">
        <v>35</v>
      </c>
      <c r="J1" s="79" t="s">
        <v>36</v>
      </c>
      <c r="K1" s="79" t="s">
        <v>37</v>
      </c>
      <c r="L1" s="79" t="s">
        <v>38</v>
      </c>
      <c r="M1" s="79" t="s">
        <v>39</v>
      </c>
      <c r="N1" s="79" t="s">
        <v>40</v>
      </c>
      <c r="O1" s="79" t="s">
        <v>41</v>
      </c>
      <c r="P1" s="79" t="s">
        <v>42</v>
      </c>
      <c r="Q1" s="79" t="s">
        <v>43</v>
      </c>
      <c r="R1" s="85" t="s">
        <v>61</v>
      </c>
      <c r="S1" s="85" t="s">
        <v>62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6.6180000000004569E-2</v>
      </c>
      <c r="H2" s="82">
        <v>0.15455794206395979</v>
      </c>
      <c r="I2" s="82">
        <v>0.30959538002859333</v>
      </c>
      <c r="J2" s="82">
        <v>0.15455794206395979</v>
      </c>
      <c r="K2" s="82">
        <v>0.59880470558160148</v>
      </c>
      <c r="L2" s="82">
        <v>0.54215882597492548</v>
      </c>
      <c r="M2" s="82">
        <v>0.74991796082031215</v>
      </c>
      <c r="N2" s="82">
        <v>1.0970752814016826</v>
      </c>
      <c r="O2" s="82">
        <v>1.850413894447489</v>
      </c>
      <c r="P2" s="82">
        <v>4.5008779959470004</v>
      </c>
      <c r="Q2" s="83">
        <v>31321</v>
      </c>
      <c r="R2" s="86">
        <v>1.1000000000000001</v>
      </c>
      <c r="S2" s="86">
        <v>1.37830440853025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HAsS2Jm/CWSbFA7y5y0y9P4xqGBrFlEbEFO989n15KoBXLmV/GUNUbTTnmFszwb/xvIMmAvzqXlw7T8jiuotwQ==" saltValue="gDCCAUqR8pbhrtmPVNLWZ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42429</v>
      </c>
      <c r="F1" s="79" t="s">
        <v>0</v>
      </c>
      <c r="G1" s="79" t="s">
        <v>33</v>
      </c>
      <c r="H1" s="79" t="s">
        <v>34</v>
      </c>
      <c r="I1" s="79" t="s">
        <v>35</v>
      </c>
      <c r="J1" s="79" t="s">
        <v>36</v>
      </c>
      <c r="K1" s="79" t="s">
        <v>37</v>
      </c>
      <c r="L1" s="79" t="s">
        <v>38</v>
      </c>
      <c r="M1" s="79" t="s">
        <v>39</v>
      </c>
      <c r="N1" s="79" t="s">
        <v>40</v>
      </c>
      <c r="O1" s="79" t="s">
        <v>41</v>
      </c>
      <c r="P1" s="79" t="s">
        <v>42</v>
      </c>
      <c r="Q1" s="79" t="s">
        <v>43</v>
      </c>
      <c r="R1" s="79" t="s">
        <v>59</v>
      </c>
      <c r="S1" s="79" t="s">
        <v>60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4.4139999999992519E-2</v>
      </c>
      <c r="H2" s="82">
        <v>0.15465803038343662</v>
      </c>
      <c r="I2" s="82">
        <v>0.28761203433991245</v>
      </c>
      <c r="J2" s="82">
        <v>8.8319492223987162E-2</v>
      </c>
      <c r="K2" s="82">
        <v>0.57688364357439958</v>
      </c>
      <c r="L2" s="82">
        <v>0.54336820350384674</v>
      </c>
      <c r="M2" s="82">
        <v>0.76089689237630598</v>
      </c>
      <c r="N2" s="82">
        <v>1.1158376888894317</v>
      </c>
      <c r="O2" s="82">
        <v>1.8764285262888203</v>
      </c>
      <c r="P2" s="82">
        <v>4.5112101495659997</v>
      </c>
      <c r="Q2" s="83">
        <v>31321</v>
      </c>
      <c r="R2" s="87">
        <v>1.1000000000000001</v>
      </c>
      <c r="S2" s="87">
        <v>1.3812295831408059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V68xYfdFs7Hs+XRamhHRNNViJJRavD5KSLWWYt9b+U/LnjAlj/FtL/2Ey6XkrrrjcOoLjY+FfAPsFvGUU0d2/A==" saltValue="D0vy1/DhJvFnyXq/8ddOM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140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42400</v>
      </c>
      <c r="F1" s="79" t="s">
        <v>0</v>
      </c>
      <c r="G1" s="79" t="s">
        <v>33</v>
      </c>
      <c r="H1" s="79" t="s">
        <v>34</v>
      </c>
      <c r="I1" s="79" t="s">
        <v>35</v>
      </c>
      <c r="J1" s="79" t="s">
        <v>36</v>
      </c>
      <c r="K1" s="79" t="s">
        <v>37</v>
      </c>
      <c r="L1" s="79" t="s">
        <v>38</v>
      </c>
      <c r="M1" s="79" t="s">
        <v>39</v>
      </c>
      <c r="N1" s="79" t="s">
        <v>40</v>
      </c>
      <c r="O1" s="79" t="s">
        <v>41</v>
      </c>
      <c r="P1" s="79" t="s">
        <v>42</v>
      </c>
      <c r="Q1" s="79" t="s">
        <v>43</v>
      </c>
      <c r="R1" s="79" t="s">
        <v>59</v>
      </c>
      <c r="S1" s="79" t="s">
        <v>60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4.4160000000004196E-2</v>
      </c>
      <c r="H2" s="82">
        <v>0.15472810771193224</v>
      </c>
      <c r="I2" s="82">
        <v>0.28774235071391541</v>
      </c>
      <c r="J2" s="82">
        <v>4.4160000000004196E-2</v>
      </c>
      <c r="K2" s="82">
        <v>0.57714000147131017</v>
      </c>
      <c r="L2" s="82">
        <v>0.54735986562461925</v>
      </c>
      <c r="M2" s="82">
        <v>0.77304036775820428</v>
      </c>
      <c r="N2" s="82">
        <v>1.1359789625263295</v>
      </c>
      <c r="O2" s="82">
        <v>1.8988651085602326</v>
      </c>
      <c r="P2" s="82">
        <v>4.5223591495999997</v>
      </c>
      <c r="Q2" s="83">
        <v>31321</v>
      </c>
      <c r="R2" s="87">
        <v>1.1000000000000001</v>
      </c>
      <c r="S2" s="87">
        <v>1.3812295831408059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87wCz3a0dhgIV2zYXUrqf8I5/kxnGGUy89wldolfamSvUXs0jnUkHASqopxHBpEqxh2cKEmGaiX8bjbA7nW0oA==" saltValue="JOH43lI84GYYqgFZ5FtO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1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7.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42369</v>
      </c>
      <c r="F1" s="79" t="s">
        <v>0</v>
      </c>
      <c r="G1" s="79" t="s">
        <v>33</v>
      </c>
      <c r="H1" s="79" t="s">
        <v>34</v>
      </c>
      <c r="I1" s="79" t="s">
        <v>35</v>
      </c>
      <c r="J1" s="79" t="s">
        <v>36</v>
      </c>
      <c r="K1" s="79" t="s">
        <v>37</v>
      </c>
      <c r="L1" s="79" t="s">
        <v>38</v>
      </c>
      <c r="M1" s="79" t="s">
        <v>39</v>
      </c>
      <c r="N1" s="79" t="s">
        <v>40</v>
      </c>
      <c r="O1" s="79" t="s">
        <v>41</v>
      </c>
      <c r="P1" s="79" t="s">
        <v>42</v>
      </c>
      <c r="Q1" s="79" t="s">
        <v>43</v>
      </c>
      <c r="R1" s="85" t="s">
        <v>59</v>
      </c>
      <c r="S1" s="85" t="s">
        <v>60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54</v>
      </c>
      <c r="F2" s="81">
        <v>949907836</v>
      </c>
      <c r="G2" s="82">
        <v>6.6279999999996342E-2</v>
      </c>
      <c r="H2" s="82">
        <v>0.15479818507542209</v>
      </c>
      <c r="I2" s="82">
        <v>0.31008160908028159</v>
      </c>
      <c r="J2" s="82">
        <v>0.58029672965618229</v>
      </c>
      <c r="K2" s="82">
        <v>0.58029672965618229</v>
      </c>
      <c r="L2" s="82">
        <v>0.55410081842135472</v>
      </c>
      <c r="M2" s="82">
        <v>0.79032046846398973</v>
      </c>
      <c r="N2" s="82">
        <v>1.1649309075020486</v>
      </c>
      <c r="O2" s="82">
        <v>1.9222171916471131</v>
      </c>
      <c r="P2" s="82">
        <v>4.5335700697289996</v>
      </c>
      <c r="Q2" s="83">
        <v>31321</v>
      </c>
      <c r="R2" s="86">
        <v>1.1000000000000001</v>
      </c>
      <c r="S2" s="86">
        <v>1.3812295831408059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1" t="s">
        <v>47</v>
      </c>
      <c r="F4" s="141" t="s">
        <v>58</v>
      </c>
      <c r="G4" s="141" t="s">
        <v>58</v>
      </c>
      <c r="H4" s="141" t="s">
        <v>58</v>
      </c>
      <c r="I4" s="141" t="s">
        <v>58</v>
      </c>
      <c r="J4" s="141" t="s">
        <v>58</v>
      </c>
      <c r="K4" s="141" t="s">
        <v>58</v>
      </c>
      <c r="L4" s="141" t="s">
        <v>58</v>
      </c>
      <c r="M4" s="141" t="s">
        <v>58</v>
      </c>
      <c r="N4" s="141" t="s">
        <v>58</v>
      </c>
      <c r="O4" s="141" t="s">
        <v>58</v>
      </c>
      <c r="P4" s="141" t="s">
        <v>58</v>
      </c>
      <c r="Q4" s="141" t="s">
        <v>58</v>
      </c>
      <c r="R4" s="141" t="s">
        <v>58</v>
      </c>
      <c r="S4" s="141" t="s">
        <v>58</v>
      </c>
      <c r="T4" s="84"/>
      <c r="U4" s="77"/>
      <c r="V4" s="77"/>
      <c r="W4" s="77"/>
      <c r="X4" s="77"/>
      <c r="Y4" s="77"/>
      <c r="Z4" s="77"/>
    </row>
    <row r="5" spans="5:58" x14ac:dyDescent="0.3">
      <c r="E5" s="141" t="s">
        <v>57</v>
      </c>
      <c r="F5" s="141" t="s">
        <v>58</v>
      </c>
      <c r="G5" s="141" t="s">
        <v>58</v>
      </c>
      <c r="H5" s="141" t="s">
        <v>58</v>
      </c>
      <c r="I5" s="141" t="s">
        <v>58</v>
      </c>
      <c r="J5" s="141" t="s">
        <v>58</v>
      </c>
      <c r="K5" s="141" t="s">
        <v>58</v>
      </c>
      <c r="L5" s="141" t="s">
        <v>58</v>
      </c>
      <c r="M5" s="141" t="s">
        <v>58</v>
      </c>
      <c r="N5" s="141" t="s">
        <v>58</v>
      </c>
      <c r="O5" s="141" t="s">
        <v>58</v>
      </c>
      <c r="P5" s="141" t="s">
        <v>58</v>
      </c>
      <c r="Q5" s="141" t="s">
        <v>58</v>
      </c>
      <c r="R5" s="141" t="s">
        <v>58</v>
      </c>
      <c r="S5" s="141" t="s">
        <v>58</v>
      </c>
      <c r="T5" s="84"/>
      <c r="U5" s="77"/>
      <c r="V5" s="77"/>
      <c r="W5" s="77"/>
      <c r="X5" s="77"/>
      <c r="Y5" s="77"/>
      <c r="Z5" s="77"/>
    </row>
    <row r="6" spans="5:58" x14ac:dyDescent="0.3">
      <c r="E6" s="142" t="s">
        <v>48</v>
      </c>
      <c r="F6" s="142" t="s">
        <v>58</v>
      </c>
      <c r="G6" s="142" t="s">
        <v>58</v>
      </c>
      <c r="H6" s="142" t="s">
        <v>58</v>
      </c>
      <c r="I6" s="142" t="s">
        <v>58</v>
      </c>
      <c r="J6" s="142" t="s">
        <v>58</v>
      </c>
      <c r="K6" s="142" t="s">
        <v>58</v>
      </c>
      <c r="L6" s="142" t="s">
        <v>58</v>
      </c>
      <c r="M6" s="142" t="s">
        <v>58</v>
      </c>
      <c r="N6" s="142" t="s">
        <v>58</v>
      </c>
      <c r="O6" s="142" t="s">
        <v>58</v>
      </c>
      <c r="P6" s="142" t="s">
        <v>58</v>
      </c>
      <c r="Q6" s="142" t="s">
        <v>58</v>
      </c>
      <c r="R6" s="142" t="s">
        <v>58</v>
      </c>
      <c r="S6" s="142" t="s">
        <v>58</v>
      </c>
      <c r="T6" s="84"/>
      <c r="U6" s="77"/>
      <c r="V6" s="77"/>
      <c r="W6" s="77"/>
      <c r="X6" s="77"/>
      <c r="Y6" s="77"/>
      <c r="Z6" s="77"/>
    </row>
    <row r="7" spans="5:58" ht="126" customHeight="1" x14ac:dyDescent="0.3">
      <c r="E7" s="143" t="s">
        <v>49</v>
      </c>
      <c r="F7" s="143" t="s">
        <v>58</v>
      </c>
      <c r="G7" s="143" t="s">
        <v>58</v>
      </c>
      <c r="H7" s="143" t="s">
        <v>58</v>
      </c>
      <c r="I7" s="143" t="s">
        <v>58</v>
      </c>
      <c r="J7" s="143" t="s">
        <v>58</v>
      </c>
      <c r="K7" s="143" t="s">
        <v>58</v>
      </c>
      <c r="L7" s="143" t="s">
        <v>58</v>
      </c>
      <c r="M7" s="143" t="s">
        <v>58</v>
      </c>
      <c r="N7" s="143" t="s">
        <v>58</v>
      </c>
      <c r="O7" s="143" t="s">
        <v>58</v>
      </c>
      <c r="P7" s="143" t="s">
        <v>58</v>
      </c>
      <c r="Q7" s="143" t="s">
        <v>58</v>
      </c>
      <c r="R7" s="143" t="s">
        <v>58</v>
      </c>
      <c r="S7" s="143" t="s">
        <v>58</v>
      </c>
      <c r="T7" s="84"/>
      <c r="U7" s="77"/>
      <c r="V7" s="77"/>
      <c r="W7" s="77"/>
      <c r="X7" s="77"/>
      <c r="Y7" s="77"/>
      <c r="Z7" s="77"/>
    </row>
  </sheetData>
  <sheetProtection algorithmName="SHA-512" hashValue="jI7RA0CxWov2aZiR3CoZ81rQte3XvVrDp5AkzxJ8p/gFUpH5hK2Ehi+ipYEODJxtLxH4AbwTpuU7piIHIbCEbA==" saltValue="jf0hVQTagPdkjCyrUP2Gl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19">
    <pageSetUpPr fitToPage="1"/>
  </sheetPr>
  <dimension ref="E1:BG7"/>
  <sheetViews>
    <sheetView showGridLines="0" zoomScaleNormal="100" workbookViewId="0"/>
  </sheetViews>
  <sheetFormatPr defaultColWidth="9.140625" defaultRowHeight="16.5" x14ac:dyDescent="0.3"/>
  <cols>
    <col min="1" max="2" width="9.140625" style="47"/>
    <col min="3" max="4" width="3.140625" style="47" customWidth="1"/>
    <col min="5" max="5" width="47.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9" ht="72" x14ac:dyDescent="0.3">
      <c r="E1" s="48">
        <v>42338</v>
      </c>
      <c r="F1" s="49" t="s">
        <v>0</v>
      </c>
      <c r="G1" s="49" t="s">
        <v>33</v>
      </c>
      <c r="H1" s="49" t="s">
        <v>34</v>
      </c>
      <c r="I1" s="49" t="s">
        <v>35</v>
      </c>
      <c r="J1" s="49" t="s">
        <v>36</v>
      </c>
      <c r="K1" s="49" t="s">
        <v>37</v>
      </c>
      <c r="L1" s="49" t="s">
        <v>38</v>
      </c>
      <c r="M1" s="49" t="s">
        <v>39</v>
      </c>
      <c r="N1" s="49" t="s">
        <v>40</v>
      </c>
      <c r="O1" s="49" t="s">
        <v>41</v>
      </c>
      <c r="P1" s="49" t="s">
        <v>42</v>
      </c>
      <c r="Q1" s="49" t="s">
        <v>43</v>
      </c>
      <c r="R1" s="49" t="s">
        <v>55</v>
      </c>
      <c r="S1" s="49" t="s">
        <v>56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row>
    <row r="2" spans="5:59" ht="32.1" customHeight="1" x14ac:dyDescent="0.3">
      <c r="E2" s="50" t="s">
        <v>54</v>
      </c>
      <c r="F2" s="51">
        <v>949907836</v>
      </c>
      <c r="G2" s="52">
        <v>4.420999999998898E-2</v>
      </c>
      <c r="H2" s="52">
        <v>0.13274869743566953</v>
      </c>
      <c r="I2" s="52">
        <v>0.28806409596335847</v>
      </c>
      <c r="J2" s="52">
        <v>0.51367626502771824</v>
      </c>
      <c r="K2" s="52">
        <v>0.56396426239988529</v>
      </c>
      <c r="L2" s="52">
        <v>0.5541855628063308</v>
      </c>
      <c r="M2" s="52">
        <v>0.81043559528548581</v>
      </c>
      <c r="N2" s="52">
        <v>1.1928002036176055</v>
      </c>
      <c r="O2" s="52">
        <v>1.9481589832171853</v>
      </c>
      <c r="P2" s="52">
        <v>4.5440779817720003</v>
      </c>
      <c r="Q2" s="53">
        <v>31321</v>
      </c>
      <c r="R2" s="54">
        <v>1.1000000000000001</v>
      </c>
      <c r="S2" s="54">
        <v>1.35921960636126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row>
    <row r="4" spans="5:59"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55"/>
      <c r="U4" s="77"/>
      <c r="V4" s="77"/>
      <c r="W4" s="77"/>
      <c r="X4" s="77"/>
      <c r="Y4" s="77"/>
      <c r="Z4" s="77"/>
    </row>
    <row r="5" spans="5:59" x14ac:dyDescent="0.3">
      <c r="E5" s="156" t="s">
        <v>57</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55"/>
      <c r="U5" s="77"/>
      <c r="V5" s="77"/>
      <c r="W5" s="77"/>
      <c r="X5" s="77"/>
      <c r="Y5" s="77"/>
      <c r="Z5" s="77"/>
    </row>
    <row r="6" spans="5:59"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55"/>
      <c r="U6" s="77"/>
      <c r="V6" s="77"/>
      <c r="W6" s="77"/>
      <c r="X6" s="77"/>
      <c r="Y6" s="77"/>
      <c r="Z6" s="77"/>
    </row>
    <row r="7" spans="5:59" ht="126" customHeight="1" x14ac:dyDescent="0.3">
      <c r="E7" s="158" t="s">
        <v>49</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55"/>
      <c r="U7" s="77"/>
      <c r="V7" s="77"/>
      <c r="W7" s="77"/>
      <c r="X7" s="77"/>
      <c r="Y7" s="77"/>
      <c r="Z7" s="77"/>
    </row>
  </sheetData>
  <sheetProtection algorithmName="SHA-512" hashValue="Q+3H8eUrpmesT3uccrI2stdyrH1hWD+ZUSg2vex0v4UZyzZm+7mZHjmMXDP5VIDNiVV8a4zuWI4snCuCRP/rHQ==" saltValue="MS4FGWLGP9CAHyDSWj/JB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20">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2851562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42308</v>
      </c>
      <c r="F1" s="49" t="s">
        <v>0</v>
      </c>
      <c r="G1" s="49" t="s">
        <v>33</v>
      </c>
      <c r="H1" s="49" t="s">
        <v>34</v>
      </c>
      <c r="I1" s="49" t="s">
        <v>35</v>
      </c>
      <c r="J1" s="49" t="s">
        <v>36</v>
      </c>
      <c r="K1" s="49" t="s">
        <v>37</v>
      </c>
      <c r="L1" s="49" t="s">
        <v>38</v>
      </c>
      <c r="M1" s="49" t="s">
        <v>39</v>
      </c>
      <c r="N1" s="49" t="s">
        <v>40</v>
      </c>
      <c r="O1" s="49" t="s">
        <v>41</v>
      </c>
      <c r="P1" s="49" t="s">
        <v>42</v>
      </c>
      <c r="Q1" s="49" t="s">
        <v>43</v>
      </c>
      <c r="R1" s="49" t="s">
        <v>55</v>
      </c>
      <c r="S1" s="49" t="s">
        <v>56</v>
      </c>
    </row>
    <row r="2" spans="5:20" ht="32.1" customHeight="1" x14ac:dyDescent="0.3">
      <c r="E2" s="50" t="s">
        <v>54</v>
      </c>
      <c r="F2" s="51">
        <v>949907836</v>
      </c>
      <c r="G2" s="52">
        <v>4.4230000000000658E-2</v>
      </c>
      <c r="H2" s="52">
        <v>0.13280875053540697</v>
      </c>
      <c r="I2" s="52">
        <v>0.28819040308376564</v>
      </c>
      <c r="J2" s="52">
        <v>0.46925880570973799</v>
      </c>
      <c r="K2" s="52">
        <v>0.55060622277838256</v>
      </c>
      <c r="L2" s="52">
        <v>0.56443952694091859</v>
      </c>
      <c r="M2" s="52">
        <v>0.83174381050892254</v>
      </c>
      <c r="N2" s="52">
        <v>1.2220967084616952</v>
      </c>
      <c r="O2" s="52">
        <v>1.9723029211692333</v>
      </c>
      <c r="P2" s="52">
        <v>4.5554118122130003</v>
      </c>
      <c r="Q2" s="53">
        <v>31321</v>
      </c>
      <c r="R2" s="54">
        <v>1.1000000000000001</v>
      </c>
      <c r="S2" s="54">
        <v>1.35921960636126</v>
      </c>
    </row>
    <row r="4" spans="5:20" x14ac:dyDescent="0.3">
      <c r="E4" s="156" t="s">
        <v>47</v>
      </c>
      <c r="F4" s="156"/>
      <c r="G4" s="156"/>
      <c r="H4" s="156"/>
      <c r="I4" s="156"/>
      <c r="J4" s="156"/>
      <c r="K4" s="156"/>
      <c r="L4" s="156"/>
      <c r="M4" s="156"/>
      <c r="N4" s="156"/>
      <c r="O4" s="156"/>
      <c r="P4" s="156"/>
      <c r="Q4" s="156"/>
      <c r="R4" s="156"/>
      <c r="S4" s="156"/>
      <c r="T4" s="55"/>
    </row>
    <row r="5" spans="5:20" x14ac:dyDescent="0.3">
      <c r="E5" s="156" t="s">
        <v>57</v>
      </c>
      <c r="F5" s="156"/>
      <c r="G5" s="156"/>
      <c r="H5" s="156"/>
      <c r="I5" s="156"/>
      <c r="J5" s="156"/>
      <c r="K5" s="156"/>
      <c r="L5" s="156"/>
      <c r="M5" s="156"/>
      <c r="N5" s="156"/>
      <c r="O5" s="156"/>
      <c r="P5" s="156"/>
      <c r="Q5" s="156"/>
      <c r="R5" s="156"/>
      <c r="S5" s="156"/>
      <c r="T5" s="55"/>
    </row>
    <row r="6" spans="5:20" x14ac:dyDescent="0.3">
      <c r="E6" s="157" t="s">
        <v>48</v>
      </c>
      <c r="F6" s="157"/>
      <c r="G6" s="157"/>
      <c r="H6" s="157"/>
      <c r="I6" s="157"/>
      <c r="J6" s="157"/>
      <c r="K6" s="157"/>
      <c r="L6" s="157"/>
      <c r="M6" s="157"/>
      <c r="N6" s="157"/>
      <c r="O6" s="157"/>
      <c r="P6" s="157"/>
      <c r="Q6" s="157"/>
      <c r="R6" s="157"/>
      <c r="S6" s="157"/>
      <c r="T6" s="55"/>
    </row>
    <row r="7" spans="5:20" ht="126" customHeight="1" x14ac:dyDescent="0.3">
      <c r="E7" s="158" t="s">
        <v>49</v>
      </c>
      <c r="F7" s="158"/>
      <c r="G7" s="158"/>
      <c r="H7" s="158"/>
      <c r="I7" s="158"/>
      <c r="J7" s="158"/>
      <c r="K7" s="158"/>
      <c r="L7" s="158"/>
      <c r="M7" s="158"/>
      <c r="N7" s="158"/>
      <c r="O7" s="158"/>
      <c r="P7" s="158"/>
      <c r="Q7" s="158"/>
      <c r="R7" s="158"/>
      <c r="S7" s="158"/>
      <c r="T7" s="55"/>
    </row>
  </sheetData>
  <sheetProtection algorithmName="SHA-512" hashValue="ALXdMm8mnFV3UC89lq2/SbCCYLwWWSd+Cax/vtqc8MgEAH8mDRaPWgip6vct2RAqUqVmhq/sLAybqgTaNbtzFQ==" saltValue="xWr3Aptghff+4CXBsHDDL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21">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8.71093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42277</v>
      </c>
      <c r="F1" s="65" t="s">
        <v>0</v>
      </c>
      <c r="G1" s="65" t="s">
        <v>33</v>
      </c>
      <c r="H1" s="65" t="s">
        <v>34</v>
      </c>
      <c r="I1" s="65" t="s">
        <v>35</v>
      </c>
      <c r="J1" s="65" t="s">
        <v>36</v>
      </c>
      <c r="K1" s="65" t="s">
        <v>37</v>
      </c>
      <c r="L1" s="65" t="s">
        <v>38</v>
      </c>
      <c r="M1" s="65" t="s">
        <v>39</v>
      </c>
      <c r="N1" s="65" t="s">
        <v>40</v>
      </c>
      <c r="O1" s="65" t="s">
        <v>41</v>
      </c>
      <c r="P1" s="65" t="s">
        <v>42</v>
      </c>
      <c r="Q1" s="65" t="s">
        <v>43</v>
      </c>
      <c r="R1" s="73" t="s">
        <v>55</v>
      </c>
      <c r="S1" s="73" t="s">
        <v>56</v>
      </c>
    </row>
    <row r="2" spans="5:20" ht="32.1" customHeight="1" x14ac:dyDescent="0.3">
      <c r="E2" s="72" t="s">
        <v>54</v>
      </c>
      <c r="F2" s="67">
        <v>949907836</v>
      </c>
      <c r="G2" s="68">
        <v>4.4249999999990131E-2</v>
      </c>
      <c r="H2" s="68">
        <v>0.15504341960521639</v>
      </c>
      <c r="I2" s="68">
        <v>0.2883167103379547</v>
      </c>
      <c r="J2" s="68">
        <v>0.42484089858028096</v>
      </c>
      <c r="K2" s="68">
        <v>0.5587854134567305</v>
      </c>
      <c r="L2" s="68">
        <v>0.57545530999056904</v>
      </c>
      <c r="M2" s="68">
        <v>0.85317031837301993</v>
      </c>
      <c r="N2" s="68">
        <v>1.2636305919065505</v>
      </c>
      <c r="O2" s="68">
        <v>1.9950000570847282</v>
      </c>
      <c r="P2" s="68">
        <v>4.566809135043</v>
      </c>
      <c r="Q2" s="69">
        <v>31321</v>
      </c>
      <c r="R2" s="74">
        <v>1.1000000000000001</v>
      </c>
      <c r="S2" s="74">
        <v>1.35921960636126</v>
      </c>
    </row>
    <row r="4" spans="5:20" x14ac:dyDescent="0.3">
      <c r="E4" s="159" t="s">
        <v>47</v>
      </c>
      <c r="F4" s="159"/>
      <c r="G4" s="159"/>
      <c r="H4" s="159"/>
      <c r="I4" s="159"/>
      <c r="J4" s="159"/>
      <c r="K4" s="159"/>
      <c r="L4" s="159"/>
      <c r="M4" s="159"/>
      <c r="N4" s="159"/>
      <c r="O4" s="159"/>
      <c r="P4" s="159"/>
      <c r="Q4" s="159"/>
      <c r="R4" s="159"/>
      <c r="S4" s="159"/>
      <c r="T4" s="71"/>
    </row>
    <row r="5" spans="5:20" s="75" customFormat="1" ht="12.75" x14ac:dyDescent="0.2">
      <c r="E5" s="162" t="s">
        <v>57</v>
      </c>
      <c r="F5" s="162"/>
      <c r="G5" s="162"/>
      <c r="H5" s="162"/>
      <c r="I5" s="162"/>
      <c r="J5" s="162"/>
      <c r="K5" s="162"/>
      <c r="L5" s="162"/>
      <c r="M5" s="162"/>
      <c r="N5" s="162"/>
      <c r="O5" s="162"/>
      <c r="P5" s="162"/>
      <c r="Q5" s="162"/>
      <c r="R5" s="162"/>
      <c r="S5" s="162"/>
      <c r="T5" s="76"/>
    </row>
    <row r="6" spans="5:20" x14ac:dyDescent="0.3">
      <c r="E6" s="160" t="s">
        <v>48</v>
      </c>
      <c r="F6" s="160"/>
      <c r="G6" s="160"/>
      <c r="H6" s="160"/>
      <c r="I6" s="160"/>
      <c r="J6" s="160"/>
      <c r="K6" s="160"/>
      <c r="L6" s="160"/>
      <c r="M6" s="160"/>
      <c r="N6" s="160"/>
      <c r="O6" s="160"/>
      <c r="P6" s="160"/>
      <c r="Q6" s="160"/>
      <c r="R6" s="160"/>
      <c r="S6" s="160"/>
      <c r="T6" s="71"/>
    </row>
    <row r="7" spans="5:20" ht="126" customHeight="1" x14ac:dyDescent="0.3">
      <c r="E7" s="161" t="s">
        <v>49</v>
      </c>
      <c r="F7" s="161"/>
      <c r="G7" s="161"/>
      <c r="H7" s="161"/>
      <c r="I7" s="161"/>
      <c r="J7" s="161"/>
      <c r="K7" s="161"/>
      <c r="L7" s="161"/>
      <c r="M7" s="161"/>
      <c r="N7" s="161"/>
      <c r="O7" s="161"/>
      <c r="P7" s="161"/>
      <c r="Q7" s="161"/>
      <c r="R7" s="161"/>
      <c r="S7" s="161"/>
      <c r="T7" s="71"/>
    </row>
  </sheetData>
  <sheetProtection algorithmName="SHA-512" hashValue="oa4sRgCbuX37Sh0osh+9nDNB2bJI+GEVThXPS/qSgUpQ3YiE4bPRAiKXnxHllctNRhm2U5+bMx8VxwwU6tZXEA==" saltValue="EKHelJN/EBDonrc1O+7BVA==" spinCount="100000" sheet="1" objects="1" scenarios="1"/>
  <mergeCells count="4">
    <mergeCell ref="E4:S4"/>
    <mergeCell ref="E6:S6"/>
    <mergeCell ref="E7:S7"/>
    <mergeCell ref="E5:S5"/>
  </mergeCells>
  <pageMargins left="0.45" right="0.45" top="0.5" bottom="0.5" header="0.3" footer="0.3"/>
  <pageSetup fitToHeight="0" orientation="landscape" horizontalDpi="200" verticalDpi="2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22">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42247</v>
      </c>
      <c r="F1" s="65" t="s">
        <v>0</v>
      </c>
      <c r="G1" s="65" t="s">
        <v>33</v>
      </c>
      <c r="H1" s="65" t="s">
        <v>34</v>
      </c>
      <c r="I1" s="65" t="s">
        <v>35</v>
      </c>
      <c r="J1" s="65" t="s">
        <v>36</v>
      </c>
      <c r="K1" s="65" t="s">
        <v>37</v>
      </c>
      <c r="L1" s="65" t="s">
        <v>38</v>
      </c>
      <c r="M1" s="65" t="s">
        <v>39</v>
      </c>
      <c r="N1" s="65" t="s">
        <v>40</v>
      </c>
      <c r="O1" s="65" t="s">
        <v>41</v>
      </c>
      <c r="P1" s="65" t="s">
        <v>42</v>
      </c>
      <c r="Q1" s="65" t="s">
        <v>43</v>
      </c>
      <c r="R1" s="65" t="s">
        <v>52</v>
      </c>
      <c r="S1" s="65" t="s">
        <v>53</v>
      </c>
    </row>
    <row r="2" spans="5:20" ht="32.1" customHeight="1" x14ac:dyDescent="0.3">
      <c r="E2" s="66" t="s">
        <v>46</v>
      </c>
      <c r="F2" s="67">
        <v>949907836</v>
      </c>
      <c r="G2" s="68">
        <v>4.4270000000001808E-2</v>
      </c>
      <c r="H2" s="68">
        <v>0.15510949269654795</v>
      </c>
      <c r="I2" s="68">
        <v>0.28844201528641644</v>
      </c>
      <c r="J2" s="68">
        <v>0.38042256159678267</v>
      </c>
      <c r="K2" s="68">
        <v>0.5483439871591278</v>
      </c>
      <c r="L2" s="68">
        <v>0.57980777754518265</v>
      </c>
      <c r="M2" s="68">
        <v>0.87386306521339829</v>
      </c>
      <c r="N2" s="68">
        <v>1.298229447526511</v>
      </c>
      <c r="O2" s="68">
        <v>2.0207560370155697</v>
      </c>
      <c r="P2" s="68">
        <v>4.5782705066549134</v>
      </c>
      <c r="Q2" s="69">
        <v>31321</v>
      </c>
      <c r="R2" s="70">
        <v>1.1000000000000001</v>
      </c>
      <c r="S2" s="70">
        <v>1.371077222467934</v>
      </c>
    </row>
    <row r="4" spans="5:20" ht="27.95" customHeight="1" x14ac:dyDescent="0.3">
      <c r="E4" s="159" t="s">
        <v>47</v>
      </c>
      <c r="F4" s="159"/>
      <c r="G4" s="159"/>
      <c r="H4" s="159"/>
      <c r="I4" s="159"/>
      <c r="J4" s="159"/>
      <c r="K4" s="159"/>
      <c r="L4" s="159"/>
      <c r="M4" s="159"/>
      <c r="N4" s="159"/>
      <c r="O4" s="159"/>
      <c r="P4" s="159"/>
      <c r="Q4" s="159"/>
      <c r="R4" s="159"/>
      <c r="S4" s="159"/>
      <c r="T4" s="71"/>
    </row>
    <row r="5" spans="5:20" x14ac:dyDescent="0.3">
      <c r="E5" s="160" t="s">
        <v>48</v>
      </c>
      <c r="F5" s="160"/>
      <c r="G5" s="160"/>
      <c r="H5" s="160"/>
      <c r="I5" s="160"/>
      <c r="J5" s="160"/>
      <c r="K5" s="160"/>
      <c r="L5" s="160"/>
      <c r="M5" s="160"/>
      <c r="N5" s="160"/>
      <c r="O5" s="160"/>
      <c r="P5" s="160"/>
      <c r="Q5" s="160"/>
      <c r="R5" s="160"/>
      <c r="S5" s="160"/>
      <c r="T5" s="71"/>
    </row>
    <row r="6" spans="5:20" ht="126" customHeight="1" x14ac:dyDescent="0.3">
      <c r="E6" s="161" t="s">
        <v>49</v>
      </c>
      <c r="F6" s="161"/>
      <c r="G6" s="161"/>
      <c r="H6" s="161"/>
      <c r="I6" s="161"/>
      <c r="J6" s="161"/>
      <c r="K6" s="161"/>
      <c r="L6" s="161"/>
      <c r="M6" s="161"/>
      <c r="N6" s="161"/>
      <c r="O6" s="161"/>
      <c r="P6" s="161"/>
      <c r="Q6" s="161"/>
      <c r="R6" s="161"/>
      <c r="S6" s="161"/>
      <c r="T6" s="71"/>
    </row>
  </sheetData>
  <sheetProtection algorithmName="SHA-512" hashValue="eY+Ptb1c8dk9L3rvfnajVUui9R40iElL6gmpT5Wgfi0Qh2bQxkAzK9wsZ8ZM69CQRtnltghzpqHdE6ZOMB/WXg==" saltValue="0UaIXlxq5C/77JnJ4LFlU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23">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42216</v>
      </c>
      <c r="F1" s="65" t="s">
        <v>0</v>
      </c>
      <c r="G1" s="65" t="s">
        <v>33</v>
      </c>
      <c r="H1" s="65" t="s">
        <v>34</v>
      </c>
      <c r="I1" s="65" t="s">
        <v>35</v>
      </c>
      <c r="J1" s="65" t="s">
        <v>36</v>
      </c>
      <c r="K1" s="65" t="s">
        <v>37</v>
      </c>
      <c r="L1" s="65" t="s">
        <v>38</v>
      </c>
      <c r="M1" s="65" t="s">
        <v>39</v>
      </c>
      <c r="N1" s="65" t="s">
        <v>40</v>
      </c>
      <c r="O1" s="65" t="s">
        <v>41</v>
      </c>
      <c r="P1" s="65" t="s">
        <v>42</v>
      </c>
      <c r="Q1" s="65" t="s">
        <v>43</v>
      </c>
      <c r="R1" s="65" t="s">
        <v>52</v>
      </c>
      <c r="S1" s="65" t="s">
        <v>53</v>
      </c>
    </row>
    <row r="2" spans="5:20" ht="32.1" customHeight="1" x14ac:dyDescent="0.3">
      <c r="E2" s="66" t="s">
        <v>46</v>
      </c>
      <c r="F2" s="67">
        <v>949907836</v>
      </c>
      <c r="G2" s="68">
        <v>6.644499999999276E-2</v>
      </c>
      <c r="H2" s="68">
        <v>0.155175565818233</v>
      </c>
      <c r="I2" s="68">
        <v>0.288567320366373</v>
      </c>
      <c r="J2" s="68">
        <v>0.33600381270890711</v>
      </c>
      <c r="K2" s="68">
        <v>0.55025858551938089</v>
      </c>
      <c r="L2" s="68">
        <v>0.59843418937370885</v>
      </c>
      <c r="M2" s="68">
        <v>0.89552599270303901</v>
      </c>
      <c r="N2" s="68">
        <v>1.3379765192585102</v>
      </c>
      <c r="O2" s="68">
        <v>2.0458668257825163</v>
      </c>
      <c r="P2" s="68">
        <v>4.5897964899392019</v>
      </c>
      <c r="Q2" s="69">
        <v>31321</v>
      </c>
      <c r="R2" s="70">
        <v>1.1000000000000001</v>
      </c>
      <c r="S2" s="70">
        <v>1.371077222467934</v>
      </c>
    </row>
    <row r="4" spans="5:20" ht="27.95" customHeight="1" x14ac:dyDescent="0.3">
      <c r="E4" s="159" t="s">
        <v>47</v>
      </c>
      <c r="F4" s="159"/>
      <c r="G4" s="159"/>
      <c r="H4" s="159"/>
      <c r="I4" s="159"/>
      <c r="J4" s="159"/>
      <c r="K4" s="159"/>
      <c r="L4" s="159"/>
      <c r="M4" s="159"/>
      <c r="N4" s="159"/>
      <c r="O4" s="159"/>
      <c r="P4" s="159"/>
      <c r="Q4" s="159"/>
      <c r="R4" s="159"/>
      <c r="S4" s="159"/>
      <c r="T4" s="71"/>
    </row>
    <row r="5" spans="5:20" x14ac:dyDescent="0.3">
      <c r="E5" s="160" t="s">
        <v>48</v>
      </c>
      <c r="F5" s="160"/>
      <c r="G5" s="160"/>
      <c r="H5" s="160"/>
      <c r="I5" s="160"/>
      <c r="J5" s="160"/>
      <c r="K5" s="160"/>
      <c r="L5" s="160"/>
      <c r="M5" s="160"/>
      <c r="N5" s="160"/>
      <c r="O5" s="160"/>
      <c r="P5" s="160"/>
      <c r="Q5" s="160"/>
      <c r="R5" s="160"/>
      <c r="S5" s="160"/>
      <c r="T5" s="71"/>
    </row>
    <row r="6" spans="5:20" ht="126" customHeight="1" x14ac:dyDescent="0.3">
      <c r="E6" s="161" t="s">
        <v>49</v>
      </c>
      <c r="F6" s="161"/>
      <c r="G6" s="161"/>
      <c r="H6" s="161"/>
      <c r="I6" s="161"/>
      <c r="J6" s="161"/>
      <c r="K6" s="161"/>
      <c r="L6" s="161"/>
      <c r="M6" s="161"/>
      <c r="N6" s="161"/>
      <c r="O6" s="161"/>
      <c r="P6" s="161"/>
      <c r="Q6" s="161"/>
      <c r="R6" s="161"/>
      <c r="S6" s="161"/>
      <c r="T6" s="71"/>
    </row>
  </sheetData>
  <sheetProtection algorithmName="SHA-512" hashValue="2xFuhgzBu4c0P7t+P5PHdjVxb1rqZzPS5UlNqgTnVvhGdIUvj2Fyqfmq+qiDlSgA41JRY5w9hlBsdYpUKblsGg==" saltValue="3fjpOh0QBsy1v1+wbCuOP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24">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42185</v>
      </c>
      <c r="F1" s="49" t="s">
        <v>0</v>
      </c>
      <c r="G1" s="49" t="s">
        <v>33</v>
      </c>
      <c r="H1" s="49" t="s">
        <v>34</v>
      </c>
      <c r="I1" s="49" t="s">
        <v>35</v>
      </c>
      <c r="J1" s="49" t="s">
        <v>36</v>
      </c>
      <c r="K1" s="49" t="s">
        <v>37</v>
      </c>
      <c r="L1" s="49" t="s">
        <v>38</v>
      </c>
      <c r="M1" s="49" t="s">
        <v>39</v>
      </c>
      <c r="N1" s="49" t="s">
        <v>40</v>
      </c>
      <c r="O1" s="49" t="s">
        <v>41</v>
      </c>
      <c r="P1" s="49" t="s">
        <v>42</v>
      </c>
      <c r="Q1" s="49" t="s">
        <v>43</v>
      </c>
      <c r="R1" s="49" t="s">
        <v>52</v>
      </c>
      <c r="S1" s="49" t="s">
        <v>53</v>
      </c>
    </row>
    <row r="2" spans="5:20" ht="32.1" customHeight="1" x14ac:dyDescent="0.3">
      <c r="E2" s="50" t="s">
        <v>46</v>
      </c>
      <c r="F2" s="51">
        <v>949907836</v>
      </c>
      <c r="G2" s="52">
        <v>4.4316000000010902E-2</v>
      </c>
      <c r="H2" s="52">
        <v>0.1330669791379302</v>
      </c>
      <c r="I2" s="52">
        <v>0.26937982328532062</v>
      </c>
      <c r="J2" s="52">
        <v>0.26937982328532062</v>
      </c>
      <c r="K2" s="52">
        <v>0.52232517948684887</v>
      </c>
      <c r="L2" s="52">
        <v>0.60094105079846472</v>
      </c>
      <c r="M2" s="52">
        <v>0.91841316118419503</v>
      </c>
      <c r="N2" s="52">
        <v>1.3704781491956419</v>
      </c>
      <c r="O2" s="52">
        <v>2.0669910738239983</v>
      </c>
      <c r="P2" s="52">
        <v>4.6006090681874223</v>
      </c>
      <c r="Q2" s="53">
        <v>31321</v>
      </c>
      <c r="R2" s="54">
        <v>1.1000000000000001</v>
      </c>
      <c r="S2" s="54">
        <v>1.371077222467934</v>
      </c>
    </row>
    <row r="4" spans="5:20" ht="27.95" customHeight="1" x14ac:dyDescent="0.3">
      <c r="E4" s="156" t="s">
        <v>47</v>
      </c>
      <c r="F4" s="156"/>
      <c r="G4" s="156"/>
      <c r="H4" s="156"/>
      <c r="I4" s="156"/>
      <c r="J4" s="156"/>
      <c r="K4" s="156"/>
      <c r="L4" s="156"/>
      <c r="M4" s="156"/>
      <c r="N4" s="156"/>
      <c r="O4" s="156"/>
      <c r="P4" s="156"/>
      <c r="Q4" s="156"/>
      <c r="R4" s="156"/>
      <c r="S4" s="156"/>
      <c r="T4" s="55"/>
    </row>
    <row r="5" spans="5:20" x14ac:dyDescent="0.3">
      <c r="E5" s="157" t="s">
        <v>48</v>
      </c>
      <c r="F5" s="157"/>
      <c r="G5" s="157"/>
      <c r="H5" s="157"/>
      <c r="I5" s="157"/>
      <c r="J5" s="157"/>
      <c r="K5" s="157"/>
      <c r="L5" s="157"/>
      <c r="M5" s="157"/>
      <c r="N5" s="157"/>
      <c r="O5" s="157"/>
      <c r="P5" s="157"/>
      <c r="Q5" s="157"/>
      <c r="R5" s="157"/>
      <c r="S5" s="157"/>
      <c r="T5" s="55"/>
    </row>
    <row r="6" spans="5:20" ht="126" customHeight="1" x14ac:dyDescent="0.3">
      <c r="E6" s="158" t="s">
        <v>49</v>
      </c>
      <c r="F6" s="158"/>
      <c r="G6" s="158"/>
      <c r="H6" s="158"/>
      <c r="I6" s="158"/>
      <c r="J6" s="158"/>
      <c r="K6" s="158"/>
      <c r="L6" s="158"/>
      <c r="M6" s="158"/>
      <c r="N6" s="158"/>
      <c r="O6" s="158"/>
      <c r="P6" s="158"/>
      <c r="Q6" s="158"/>
      <c r="R6" s="158"/>
      <c r="S6" s="158"/>
      <c r="T6" s="55"/>
    </row>
  </sheetData>
  <sheetProtection algorithmName="SHA-512" hashValue="Gz6UYXnON2mntVK0S0tn8YgyUf7m/zFbJ7q3RvPyX7JsjXkI8xm63pi+3OwiRY/yW5cUlQhvMP5LNWROcwRC3w==" saltValue="PUq+Tf4fWoybMO6XbF+Bg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25">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42155</v>
      </c>
      <c r="F1" s="57" t="s">
        <v>0</v>
      </c>
      <c r="G1" s="57" t="s">
        <v>33</v>
      </c>
      <c r="H1" s="57" t="s">
        <v>34</v>
      </c>
      <c r="I1" s="57" t="s">
        <v>35</v>
      </c>
      <c r="J1" s="57" t="s">
        <v>36</v>
      </c>
      <c r="K1" s="57" t="s">
        <v>37</v>
      </c>
      <c r="L1" s="57" t="s">
        <v>38</v>
      </c>
      <c r="M1" s="57" t="s">
        <v>39</v>
      </c>
      <c r="N1" s="57" t="s">
        <v>40</v>
      </c>
      <c r="O1" s="57" t="s">
        <v>41</v>
      </c>
      <c r="P1" s="57" t="s">
        <v>42</v>
      </c>
      <c r="Q1" s="57" t="s">
        <v>43</v>
      </c>
      <c r="R1" s="57" t="s">
        <v>50</v>
      </c>
      <c r="S1" s="57" t="s">
        <v>51</v>
      </c>
    </row>
    <row r="2" spans="5:20" ht="32.1" customHeight="1" x14ac:dyDescent="0.3">
      <c r="E2" s="58" t="s">
        <v>46</v>
      </c>
      <c r="F2" s="59">
        <v>949907836</v>
      </c>
      <c r="G2" s="60">
        <v>4.4336000000000375E-2</v>
      </c>
      <c r="H2" s="60">
        <v>0.13312603147779267</v>
      </c>
      <c r="I2" s="60">
        <v>0.27510767998524255</v>
      </c>
      <c r="J2" s="60">
        <v>0.22496412818227007</v>
      </c>
      <c r="K2" s="60">
        <v>0.50763331594534389</v>
      </c>
      <c r="L2" s="60">
        <v>0.61299430526264853</v>
      </c>
      <c r="M2" s="60">
        <v>0.94290974418840268</v>
      </c>
      <c r="N2" s="60">
        <v>1.4030889830408233</v>
      </c>
      <c r="O2" s="60">
        <v>2.088627198452464</v>
      </c>
      <c r="P2" s="60">
        <v>4.6122634088758163</v>
      </c>
      <c r="Q2" s="61">
        <v>31321</v>
      </c>
      <c r="R2" s="62">
        <v>1.1000000000000001</v>
      </c>
      <c r="S2" s="62">
        <v>1.370336975033603</v>
      </c>
    </row>
    <row r="4" spans="5:20" ht="27.95" customHeight="1" x14ac:dyDescent="0.3">
      <c r="E4" s="163" t="s">
        <v>47</v>
      </c>
      <c r="F4" s="163"/>
      <c r="G4" s="163"/>
      <c r="H4" s="163"/>
      <c r="I4" s="163"/>
      <c r="J4" s="163"/>
      <c r="K4" s="163"/>
      <c r="L4" s="163"/>
      <c r="M4" s="163"/>
      <c r="N4" s="163"/>
      <c r="O4" s="163"/>
      <c r="P4" s="163"/>
      <c r="Q4" s="163"/>
      <c r="R4" s="163"/>
      <c r="S4" s="163"/>
      <c r="T4" s="63"/>
    </row>
    <row r="5" spans="5:20" x14ac:dyDescent="0.3">
      <c r="E5" s="164" t="s">
        <v>48</v>
      </c>
      <c r="F5" s="164"/>
      <c r="G5" s="164"/>
      <c r="H5" s="164"/>
      <c r="I5" s="164"/>
      <c r="J5" s="164"/>
      <c r="K5" s="164"/>
      <c r="L5" s="164"/>
      <c r="M5" s="164"/>
      <c r="N5" s="164"/>
      <c r="O5" s="164"/>
      <c r="P5" s="164"/>
      <c r="Q5" s="164"/>
      <c r="R5" s="164"/>
      <c r="S5" s="164"/>
      <c r="T5" s="63"/>
    </row>
    <row r="6" spans="5:20" ht="126" customHeight="1" x14ac:dyDescent="0.3">
      <c r="E6" s="165" t="s">
        <v>49</v>
      </c>
      <c r="F6" s="165"/>
      <c r="G6" s="165"/>
      <c r="H6" s="165"/>
      <c r="I6" s="165"/>
      <c r="J6" s="165"/>
      <c r="K6" s="165"/>
      <c r="L6" s="165"/>
      <c r="M6" s="165"/>
      <c r="N6" s="165"/>
      <c r="O6" s="165"/>
      <c r="P6" s="165"/>
      <c r="Q6" s="165"/>
      <c r="R6" s="165"/>
      <c r="S6" s="165"/>
      <c r="T6" s="63"/>
    </row>
  </sheetData>
  <sheetProtection algorithmName="SHA-512" hashValue="HzVT9IBJgtFszCy7iPGg5+6wavFrQkRUhcOCOi1+IwylxD//oDgCKSgEizZSkX9Wd9j+be+GKGF5bnwtAfgHlw==" saltValue="OzEhDxuPWyGgX4+StVp3+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26">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42124</v>
      </c>
      <c r="F1" s="57" t="s">
        <v>0</v>
      </c>
      <c r="G1" s="57" t="s">
        <v>33</v>
      </c>
      <c r="H1" s="57" t="s">
        <v>34</v>
      </c>
      <c r="I1" s="57" t="s">
        <v>35</v>
      </c>
      <c r="J1" s="57" t="s">
        <v>36</v>
      </c>
      <c r="K1" s="57" t="s">
        <v>37</v>
      </c>
      <c r="L1" s="57" t="s">
        <v>38</v>
      </c>
      <c r="M1" s="57" t="s">
        <v>39</v>
      </c>
      <c r="N1" s="57" t="s">
        <v>40</v>
      </c>
      <c r="O1" s="57" t="s">
        <v>41</v>
      </c>
      <c r="P1" s="57" t="s">
        <v>42</v>
      </c>
      <c r="Q1" s="57" t="s">
        <v>43</v>
      </c>
      <c r="R1" s="57" t="s">
        <v>50</v>
      </c>
      <c r="S1" s="57" t="s">
        <v>51</v>
      </c>
    </row>
    <row r="2" spans="5:20" ht="32.1" customHeight="1" x14ac:dyDescent="0.3">
      <c r="E2" s="58" t="s">
        <v>46</v>
      </c>
      <c r="F2" s="59">
        <v>949907836</v>
      </c>
      <c r="G2" s="60">
        <v>4.4355999999989848E-2</v>
      </c>
      <c r="H2" s="60">
        <v>0.13318508384070338</v>
      </c>
      <c r="I2" s="60">
        <v>0.26166173568384909</v>
      </c>
      <c r="J2" s="60">
        <v>0.18054808038534542</v>
      </c>
      <c r="K2" s="60">
        <v>0.50508557193222892</v>
      </c>
      <c r="L2" s="60">
        <v>0.62582184612345326</v>
      </c>
      <c r="M2" s="60">
        <v>0.96624864169783109</v>
      </c>
      <c r="N2" s="60">
        <v>1.4412268164234909</v>
      </c>
      <c r="O2" s="60">
        <v>2.1103875770166036</v>
      </c>
      <c r="P2" s="60">
        <v>4.6239840262696674</v>
      </c>
      <c r="Q2" s="61">
        <v>31321</v>
      </c>
      <c r="R2" s="62">
        <v>1.1000000000000001</v>
      </c>
      <c r="S2" s="62">
        <v>1.370336975033603</v>
      </c>
    </row>
    <row r="4" spans="5:20" ht="27.95" customHeight="1" x14ac:dyDescent="0.3">
      <c r="E4" s="163" t="s">
        <v>47</v>
      </c>
      <c r="F4" s="163"/>
      <c r="G4" s="163"/>
      <c r="H4" s="163"/>
      <c r="I4" s="163"/>
      <c r="J4" s="163"/>
      <c r="K4" s="163"/>
      <c r="L4" s="163"/>
      <c r="M4" s="163"/>
      <c r="N4" s="163"/>
      <c r="O4" s="163"/>
      <c r="P4" s="163"/>
      <c r="Q4" s="163"/>
      <c r="R4" s="163"/>
      <c r="S4" s="163"/>
      <c r="T4" s="63"/>
    </row>
    <row r="5" spans="5:20" x14ac:dyDescent="0.3">
      <c r="E5" s="164" t="s">
        <v>48</v>
      </c>
      <c r="F5" s="164"/>
      <c r="G5" s="164"/>
      <c r="H5" s="164"/>
      <c r="I5" s="164"/>
      <c r="J5" s="164"/>
      <c r="K5" s="164"/>
      <c r="L5" s="164"/>
      <c r="M5" s="164"/>
      <c r="N5" s="164"/>
      <c r="O5" s="164"/>
      <c r="P5" s="164"/>
      <c r="Q5" s="164"/>
      <c r="R5" s="164"/>
      <c r="S5" s="164"/>
      <c r="T5" s="63"/>
    </row>
    <row r="6" spans="5:20" ht="126" customHeight="1" x14ac:dyDescent="0.3">
      <c r="E6" s="165" t="s">
        <v>49</v>
      </c>
      <c r="F6" s="165"/>
      <c r="G6" s="165"/>
      <c r="H6" s="165"/>
      <c r="I6" s="165"/>
      <c r="J6" s="165"/>
      <c r="K6" s="165"/>
      <c r="L6" s="165"/>
      <c r="M6" s="165"/>
      <c r="N6" s="165"/>
      <c r="O6" s="165"/>
      <c r="P6" s="165"/>
      <c r="Q6" s="165"/>
      <c r="R6" s="165"/>
      <c r="S6" s="165"/>
      <c r="T6" s="63"/>
    </row>
  </sheetData>
  <sheetProtection algorithmName="SHA-512" hashValue="kv60oDIoe7qKJHo//aOh1RhB5/rS/a4zvQln066OQrDrf4vsrIMCzzfuu/axQJdHsjWdiW6sWbLODTA2aVIYYw==" saltValue="aWzB5sIMHtYrNzux4skGD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27">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42094</v>
      </c>
      <c r="F1" s="57" t="s">
        <v>0</v>
      </c>
      <c r="G1" s="57" t="s">
        <v>33</v>
      </c>
      <c r="H1" s="57" t="s">
        <v>34</v>
      </c>
      <c r="I1" s="57" t="s">
        <v>35</v>
      </c>
      <c r="J1" s="57" t="s">
        <v>36</v>
      </c>
      <c r="K1" s="57" t="s">
        <v>37</v>
      </c>
      <c r="L1" s="57" t="s">
        <v>38</v>
      </c>
      <c r="M1" s="57" t="s">
        <v>39</v>
      </c>
      <c r="N1" s="57" t="s">
        <v>40</v>
      </c>
      <c r="O1" s="57" t="s">
        <v>41</v>
      </c>
      <c r="P1" s="57" t="s">
        <v>42</v>
      </c>
      <c r="Q1" s="57" t="s">
        <v>43</v>
      </c>
      <c r="R1" s="57" t="s">
        <v>50</v>
      </c>
      <c r="S1" s="57" t="s">
        <v>51</v>
      </c>
    </row>
    <row r="2" spans="5:20" ht="32.1" customHeight="1" x14ac:dyDescent="0.3">
      <c r="E2" s="58" t="s">
        <v>46</v>
      </c>
      <c r="F2" s="59">
        <v>949907836</v>
      </c>
      <c r="G2" s="60">
        <v>4.4375000000007603E-2</v>
      </c>
      <c r="H2" s="60">
        <v>0.13613169780948287</v>
      </c>
      <c r="I2" s="60">
        <v>0.26969113850019433</v>
      </c>
      <c r="J2" s="60">
        <v>0.13613169780948287</v>
      </c>
      <c r="K2" s="60">
        <v>0.49096684970639792</v>
      </c>
      <c r="L2" s="60">
        <v>0.63670154485062636</v>
      </c>
      <c r="M2" s="60">
        <v>0.994473312277111</v>
      </c>
      <c r="N2" s="60">
        <v>1.4755255012445234</v>
      </c>
      <c r="O2" s="60">
        <v>2.1341715657578142</v>
      </c>
      <c r="P2" s="60">
        <v>4.635771461052185</v>
      </c>
      <c r="Q2" s="61">
        <v>31321</v>
      </c>
      <c r="R2" s="62">
        <v>1.1000000000000001</v>
      </c>
      <c r="S2" s="62">
        <v>1.3703369750336001</v>
      </c>
    </row>
    <row r="4" spans="5:20" ht="27.95" customHeight="1" x14ac:dyDescent="0.3">
      <c r="E4" s="163" t="s">
        <v>47</v>
      </c>
      <c r="F4" s="163"/>
      <c r="G4" s="163"/>
      <c r="H4" s="163"/>
      <c r="I4" s="163"/>
      <c r="J4" s="163"/>
      <c r="K4" s="163"/>
      <c r="L4" s="163"/>
      <c r="M4" s="163"/>
      <c r="N4" s="163"/>
      <c r="O4" s="163"/>
      <c r="P4" s="163"/>
      <c r="Q4" s="163"/>
      <c r="R4" s="163"/>
      <c r="S4" s="163"/>
      <c r="T4" s="63"/>
    </row>
    <row r="5" spans="5:20" x14ac:dyDescent="0.3">
      <c r="E5" s="164" t="s">
        <v>48</v>
      </c>
      <c r="F5" s="164"/>
      <c r="G5" s="164"/>
      <c r="H5" s="164"/>
      <c r="I5" s="164"/>
      <c r="J5" s="164"/>
      <c r="K5" s="164"/>
      <c r="L5" s="164"/>
      <c r="M5" s="164"/>
      <c r="N5" s="164"/>
      <c r="O5" s="164"/>
      <c r="P5" s="164"/>
      <c r="Q5" s="164"/>
      <c r="R5" s="164"/>
      <c r="S5" s="164"/>
      <c r="T5" s="63"/>
    </row>
    <row r="6" spans="5:20" ht="126" customHeight="1" x14ac:dyDescent="0.3">
      <c r="E6" s="165" t="s">
        <v>49</v>
      </c>
      <c r="F6" s="165"/>
      <c r="G6" s="165"/>
      <c r="H6" s="165"/>
      <c r="I6" s="165"/>
      <c r="J6" s="165"/>
      <c r="K6" s="165"/>
      <c r="L6" s="165"/>
      <c r="M6" s="165"/>
      <c r="N6" s="165"/>
      <c r="O6" s="165"/>
      <c r="P6" s="165"/>
      <c r="Q6" s="165"/>
      <c r="R6" s="165"/>
      <c r="S6" s="165"/>
      <c r="T6" s="63"/>
    </row>
  </sheetData>
  <sheetProtection algorithmName="SHA-512" hashValue="Pc2czGC6jOysaNeiz9XulGQ3wgv2W/y35ApowfYguRB2IhQ1m7rEMUk5j0wXvYHBkFhJ4Yes1xZEKANOWg5IIA==" saltValue="eE505SvR/sF7txi5LGfsG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28">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42063</v>
      </c>
      <c r="F1" s="49" t="s">
        <v>0</v>
      </c>
      <c r="G1" s="49" t="s">
        <v>33</v>
      </c>
      <c r="H1" s="49" t="s">
        <v>34</v>
      </c>
      <c r="I1" s="49" t="s">
        <v>35</v>
      </c>
      <c r="J1" s="49" t="s">
        <v>36</v>
      </c>
      <c r="K1" s="49" t="s">
        <v>37</v>
      </c>
      <c r="L1" s="49" t="s">
        <v>38</v>
      </c>
      <c r="M1" s="49" t="s">
        <v>39</v>
      </c>
      <c r="N1" s="49" t="s">
        <v>40</v>
      </c>
      <c r="O1" s="49" t="s">
        <v>41</v>
      </c>
      <c r="P1" s="49" t="s">
        <v>42</v>
      </c>
      <c r="Q1" s="49" t="s">
        <v>43</v>
      </c>
      <c r="R1" s="49" t="s">
        <v>44</v>
      </c>
      <c r="S1" s="49" t="s">
        <v>45</v>
      </c>
    </row>
    <row r="2" spans="5:20" ht="32.1" customHeight="1" x14ac:dyDescent="0.3">
      <c r="E2" s="50" t="s">
        <v>46</v>
      </c>
      <c r="F2" s="51">
        <v>949907836</v>
      </c>
      <c r="G2" s="52">
        <v>4.4394999999997076E-2</v>
      </c>
      <c r="H2" s="52">
        <v>0.14179288526636746</v>
      </c>
      <c r="I2" s="52">
        <v>0.25915446152120492</v>
      </c>
      <c r="J2" s="52">
        <v>9.1715998834995816E-2</v>
      </c>
      <c r="K2" s="52">
        <v>0.47136674489152153</v>
      </c>
      <c r="L2" s="52">
        <v>0.65449983914076526</v>
      </c>
      <c r="M2" s="52">
        <v>1.019386099456443</v>
      </c>
      <c r="N2" s="52">
        <v>1.5083560915914562</v>
      </c>
      <c r="O2" s="52">
        <v>2.1578239651307562</v>
      </c>
      <c r="P2" s="52">
        <v>4.6476263438660181</v>
      </c>
      <c r="Q2" s="53">
        <v>31321</v>
      </c>
      <c r="R2" s="54">
        <v>1.1000000000000001</v>
      </c>
      <c r="S2" s="54">
        <v>1.3347065647374889</v>
      </c>
    </row>
    <row r="4" spans="5:20" ht="27.95" customHeight="1" x14ac:dyDescent="0.3">
      <c r="E4" s="156" t="s">
        <v>47</v>
      </c>
      <c r="F4" s="156"/>
      <c r="G4" s="156"/>
      <c r="H4" s="156"/>
      <c r="I4" s="156"/>
      <c r="J4" s="156"/>
      <c r="K4" s="156"/>
      <c r="L4" s="156"/>
      <c r="M4" s="156"/>
      <c r="N4" s="156"/>
      <c r="O4" s="156"/>
      <c r="P4" s="156"/>
      <c r="Q4" s="156"/>
      <c r="R4" s="156"/>
      <c r="S4" s="156"/>
      <c r="T4" s="55"/>
    </row>
    <row r="5" spans="5:20" x14ac:dyDescent="0.3">
      <c r="E5" s="157" t="s">
        <v>48</v>
      </c>
      <c r="F5" s="157"/>
      <c r="G5" s="157"/>
      <c r="H5" s="157"/>
      <c r="I5" s="157"/>
      <c r="J5" s="157"/>
      <c r="K5" s="157"/>
      <c r="L5" s="157"/>
      <c r="M5" s="157"/>
      <c r="N5" s="157"/>
      <c r="O5" s="157"/>
      <c r="P5" s="157"/>
      <c r="Q5" s="157"/>
      <c r="R5" s="157"/>
      <c r="S5" s="157"/>
      <c r="T5" s="55"/>
    </row>
    <row r="6" spans="5:20" ht="126" customHeight="1" x14ac:dyDescent="0.3">
      <c r="E6" s="158" t="s">
        <v>49</v>
      </c>
      <c r="F6" s="158"/>
      <c r="G6" s="158"/>
      <c r="H6" s="158"/>
      <c r="I6" s="158"/>
      <c r="J6" s="158"/>
      <c r="K6" s="158"/>
      <c r="L6" s="158"/>
      <c r="M6" s="158"/>
      <c r="N6" s="158"/>
      <c r="O6" s="158"/>
      <c r="P6" s="158"/>
      <c r="Q6" s="158"/>
      <c r="R6" s="158"/>
      <c r="S6" s="158"/>
      <c r="T6" s="55"/>
    </row>
  </sheetData>
  <sheetProtection algorithmName="SHA-512" hashValue="Eucaj+euKUvYGD7P8fE0hYM3iU3Rd4iCo8DyPTKD7gPb/6+nR5Ysf7hrwh9jBO5fZDLE+O/3ahbZVWy7koJVMg==" saltValue="8ud74qiaSbS7d1qJfh7kW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2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t="e">
        <f>#REF!</f>
        <v>#REF!</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f>'[1]SRF Expense Ratios'!$B$8</f>
        <v>2.0999999999999999E-3</v>
      </c>
      <c r="F2" s="167">
        <f>'[1]SRF Expense Ratios'!$C$8</f>
        <v>1.1160000000000002E-2</v>
      </c>
      <c r="G2" s="33"/>
      <c r="H2" s="34"/>
      <c r="I2" s="33"/>
      <c r="J2" s="34"/>
      <c r="K2" s="33"/>
      <c r="L2" s="34"/>
      <c r="M2" s="33"/>
      <c r="N2" s="34"/>
      <c r="O2" s="33"/>
      <c r="P2" s="34"/>
    </row>
    <row r="3" spans="1:17" x14ac:dyDescent="0.2">
      <c r="A3" s="29"/>
      <c r="C3" s="35" t="s">
        <v>18</v>
      </c>
      <c r="D3" s="35">
        <v>949907836</v>
      </c>
      <c r="E3" s="168"/>
      <c r="F3" s="168"/>
      <c r="G3" s="45" t="e">
        <f>#REF!</f>
        <v>#REF!</v>
      </c>
      <c r="H3" s="46" t="e">
        <f>#REF!</f>
        <v>#REF!</v>
      </c>
      <c r="I3" s="45" t="e">
        <f>#REF!</f>
        <v>#REF!</v>
      </c>
      <c r="J3" s="46" t="e">
        <f>#REF!</f>
        <v>#REF!</v>
      </c>
      <c r="K3" s="45" t="e">
        <f>#REF!</f>
        <v>#REF!</v>
      </c>
      <c r="L3" s="46" t="e">
        <f>#REF!</f>
        <v>#REF!</v>
      </c>
      <c r="M3" s="45" t="e">
        <f>#REF!</f>
        <v>#REF!</v>
      </c>
      <c r="N3" s="46" t="e">
        <f>#REF!</f>
        <v>#REF!</v>
      </c>
      <c r="O3" s="45" t="e">
        <f>#REF!</f>
        <v>#REF!</v>
      </c>
      <c r="P3" s="46" t="e">
        <f>#REF!</f>
        <v>#REF!</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tr">
        <f>"***Expense Ratios are as of "&amp;TEXT('[1]SRF Expense Ratios'!$D$1,"m/d/yyyy")</f>
        <v>***Expense Ratios are as of 9/30/2022</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30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VNLSlfquCQ1qXXrrtGEUNDBEs2aax+twn75Ml+xhwDVXtwBwP99opUWxBtCYv1QbslQfPYENo4DJ7FnisAEtXw==" saltValue="MR4kBvhV4amxS6xIexaJT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3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42004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1.3346999999999999E-2</v>
      </c>
      <c r="G2" s="33"/>
      <c r="H2" s="34"/>
      <c r="I2" s="33"/>
      <c r="J2" s="34"/>
      <c r="K2" s="33"/>
      <c r="L2" s="34"/>
      <c r="M2" s="33"/>
      <c r="N2" s="34"/>
      <c r="O2" s="33"/>
      <c r="P2" s="34"/>
    </row>
    <row r="3" spans="1:17" x14ac:dyDescent="0.2">
      <c r="A3" s="29"/>
      <c r="C3" s="35" t="s">
        <v>18</v>
      </c>
      <c r="D3" s="35">
        <v>949907836</v>
      </c>
      <c r="E3" s="168"/>
      <c r="F3" s="168"/>
      <c r="G3" s="45">
        <v>5.0030999999999999E-2</v>
      </c>
      <c r="H3" s="46">
        <v>0.133378</v>
      </c>
      <c r="I3" s="45">
        <v>0.25226599999999999</v>
      </c>
      <c r="J3" s="46">
        <v>0.44058199999999997</v>
      </c>
      <c r="K3" s="45">
        <v>0.44058199999999997</v>
      </c>
      <c r="L3" s="46">
        <v>0.68056499999999998</v>
      </c>
      <c r="M3" s="45">
        <v>1.0616319999999999</v>
      </c>
      <c r="N3" s="46">
        <v>1.5867309999999999</v>
      </c>
      <c r="O3" s="45">
        <v>2.1983959999999998</v>
      </c>
      <c r="P3" s="46">
        <v>4.6714380000000002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32</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30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uQ2qwgKpqZ/CMZNdiNilqR5wy9zUo9dcOLt3UwXzTnTzLFL/uXcl6RyP4JKM2je7ohh/hrcNI1QYvZ75wF1+gg==" saltValue="pn9AHpMd359jF/KjnMWpr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3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41973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1.3269E-2</v>
      </c>
      <c r="G2" s="33"/>
      <c r="H2" s="34"/>
      <c r="I2" s="33"/>
      <c r="J2" s="34"/>
      <c r="K2" s="33"/>
      <c r="L2" s="34"/>
      <c r="M2" s="33"/>
      <c r="N2" s="34"/>
      <c r="O2" s="33"/>
      <c r="P2" s="34"/>
    </row>
    <row r="3" spans="1:17" x14ac:dyDescent="0.2">
      <c r="A3" s="29"/>
      <c r="C3" s="35" t="s">
        <v>18</v>
      </c>
      <c r="D3" s="35">
        <v>949907836</v>
      </c>
      <c r="E3" s="168"/>
      <c r="F3" s="168"/>
      <c r="G3" s="45">
        <v>3.0921000000000001E-2</v>
      </c>
      <c r="H3" s="46">
        <v>0.11719499999999999</v>
      </c>
      <c r="I3" s="45">
        <v>0.23188800000000001</v>
      </c>
      <c r="J3" s="46">
        <v>0.39035500000000001</v>
      </c>
      <c r="K3" s="45">
        <v>0.42726999999999998</v>
      </c>
      <c r="L3" s="46">
        <v>0.70300200000000002</v>
      </c>
      <c r="M3" s="45">
        <v>1.0945560000000001</v>
      </c>
      <c r="N3" s="46">
        <v>1.623731</v>
      </c>
      <c r="O3" s="45">
        <v>2.2235170000000002</v>
      </c>
      <c r="P3" s="46">
        <v>4.6832969999999996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31</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30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d/MwzBdhaF7Rvd3PPkX0Rh5JDV/TMGzBPyr0pIKprQDXFcb0m8TB8nNpFUQENgmCiBM83nwevLWr8qPTFRB9rA==" saltValue="+jUuwoDC3u3Hf8//NnA8m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3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4.7109375" style="30" customWidth="1"/>
    <col min="4" max="4" width="10" style="30" bestFit="1" customWidth="1"/>
    <col min="5" max="5" width="15.140625" style="30" bestFit="1" customWidth="1"/>
    <col min="6" max="6" width="10.42578125"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41943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1.3269E-2</v>
      </c>
      <c r="G2" s="33"/>
      <c r="H2" s="34"/>
      <c r="I2" s="33"/>
      <c r="J2" s="34"/>
      <c r="K2" s="33"/>
      <c r="L2" s="34"/>
      <c r="M2" s="33"/>
      <c r="N2" s="34"/>
      <c r="O2" s="33"/>
      <c r="P2" s="34"/>
    </row>
    <row r="3" spans="1:17" x14ac:dyDescent="0.2">
      <c r="A3" s="29"/>
      <c r="C3" s="35" t="s">
        <v>18</v>
      </c>
      <c r="D3" s="35">
        <v>949907836</v>
      </c>
      <c r="E3" s="168"/>
      <c r="F3" s="168"/>
      <c r="G3" s="45">
        <v>5.2367999999999998E-2</v>
      </c>
      <c r="H3" s="46">
        <v>0.132463</v>
      </c>
      <c r="I3" s="45">
        <v>0.242789</v>
      </c>
      <c r="J3" s="46">
        <v>0.359323</v>
      </c>
      <c r="K3" s="45">
        <v>0.434917</v>
      </c>
      <c r="L3" s="46">
        <v>0.72442899999999999</v>
      </c>
      <c r="M3" s="45">
        <v>1.1227670000000001</v>
      </c>
      <c r="N3" s="46">
        <v>1.6698980000000001</v>
      </c>
      <c r="O3" s="45">
        <v>2.2468780000000002</v>
      </c>
      <c r="P3" s="46">
        <v>4.6959140000000001</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31</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30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bUaUPaJ5c3zSWGWK9R6Tme7lEksOqFWABSmTzSO5uvKMj9eSiHSjvcYV0Ay5BvFSPr9B1WCzW/PvMKMZjONGYQ==" saltValue="s+hpadCjmZl20JGjDv9w9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3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41912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1.3269E-2</v>
      </c>
      <c r="G2" s="33"/>
      <c r="H2" s="34"/>
      <c r="I2" s="33"/>
      <c r="J2" s="34"/>
      <c r="K2" s="33"/>
      <c r="L2" s="34"/>
      <c r="M2" s="33"/>
      <c r="N2" s="34"/>
      <c r="O2" s="33"/>
      <c r="P2" s="34"/>
    </row>
    <row r="3" spans="1:17" x14ac:dyDescent="0.2">
      <c r="A3" s="29"/>
      <c r="C3" s="35" t="s">
        <v>18</v>
      </c>
      <c r="D3" s="35">
        <v>949907836</v>
      </c>
      <c r="E3" s="168"/>
      <c r="F3" s="168"/>
      <c r="G3" s="36">
        <v>3.3862000000000003E-2</v>
      </c>
      <c r="H3" s="37">
        <v>0.11873</v>
      </c>
      <c r="I3" s="36">
        <v>0.22068099999999999</v>
      </c>
      <c r="J3" s="37">
        <v>0.30679499999999998</v>
      </c>
      <c r="K3" s="36">
        <v>0.42480000000000001</v>
      </c>
      <c r="L3" s="37">
        <v>0.73601799999999995</v>
      </c>
      <c r="M3" s="36">
        <v>1.1516280000000001</v>
      </c>
      <c r="N3" s="37">
        <v>1.7101569999999999</v>
      </c>
      <c r="O3" s="36">
        <v>2.2684549999999999</v>
      </c>
      <c r="P3" s="37">
        <v>4.7078300000000004</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31</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30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PG88pZBpLVIS7x7GOaetV+/9HV9I3/ea42PomHv4ZSEZEhNVy81P3JrmhSEVfa9KmeuIvMOzqin/tlyLfeVJjA==" saltValue="Xopd8JlVFUW2ahiXwexG9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3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41882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1.324E-2</v>
      </c>
      <c r="G2" s="33"/>
      <c r="H2" s="34"/>
      <c r="I2" s="33"/>
      <c r="J2" s="34"/>
      <c r="K2" s="33"/>
      <c r="L2" s="34"/>
      <c r="M2" s="33"/>
      <c r="N2" s="34"/>
      <c r="O2" s="33"/>
      <c r="P2" s="34"/>
    </row>
    <row r="3" spans="1:17" x14ac:dyDescent="0.2">
      <c r="A3" s="29"/>
      <c r="C3" s="35" t="s">
        <v>18</v>
      </c>
      <c r="D3" s="35">
        <v>949907836</v>
      </c>
      <c r="E3" s="168"/>
      <c r="F3" s="168"/>
      <c r="G3" s="36">
        <v>4.6170000000000003E-2</v>
      </c>
      <c r="H3" s="37">
        <v>0.11456</v>
      </c>
      <c r="I3" s="36">
        <v>0.21165999999999999</v>
      </c>
      <c r="J3" s="37">
        <v>0.27284000000000003</v>
      </c>
      <c r="K3" s="36">
        <v>0.42130000000000001</v>
      </c>
      <c r="L3" s="37">
        <v>0.76222000000000001</v>
      </c>
      <c r="M3" s="36">
        <v>1.1813199999999999</v>
      </c>
      <c r="N3" s="37">
        <v>1.7440599999999999</v>
      </c>
      <c r="O3" s="36">
        <v>2.2903799999999999</v>
      </c>
      <c r="P3" s="37">
        <v>4.7204899999999999</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29</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30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QwONMonm70iYGyvduWnULrtQQuTPx5ZuVru/lS5+uWcEakx4JaMWHnQVueQQ1wkldmEG/uYmC+NLOWIyWB/GHw==" saltValue="g4YzCvV7bhom38dLbKZIl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3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41851</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1.324E-2</v>
      </c>
      <c r="G2" s="33"/>
      <c r="H2" s="34"/>
      <c r="I2" s="33"/>
      <c r="J2" s="34"/>
      <c r="K2" s="33"/>
      <c r="L2" s="34"/>
      <c r="M2" s="33"/>
      <c r="N2" s="34"/>
      <c r="O2" s="33"/>
      <c r="P2" s="34"/>
    </row>
    <row r="3" spans="1:17" x14ac:dyDescent="0.2">
      <c r="A3" s="29"/>
      <c r="C3" s="35" t="s">
        <v>18</v>
      </c>
      <c r="D3" s="35">
        <v>949907836</v>
      </c>
      <c r="E3" s="168"/>
      <c r="F3" s="168"/>
      <c r="G3" s="36">
        <v>3.8646E-2</v>
      </c>
      <c r="H3" s="37">
        <v>0.11018</v>
      </c>
      <c r="I3" s="36">
        <v>0.18603700000000001</v>
      </c>
      <c r="J3" s="37">
        <v>0.22656100000000001</v>
      </c>
      <c r="K3" s="36">
        <v>0.42985600000000002</v>
      </c>
      <c r="L3" s="37">
        <v>0.78374900000000003</v>
      </c>
      <c r="M3" s="36">
        <v>1.2069030000000001</v>
      </c>
      <c r="N3" s="37">
        <v>1.7891859999999999</v>
      </c>
      <c r="O3" s="36">
        <v>2.3108960000000001</v>
      </c>
      <c r="P3" s="37">
        <v>4.7327709999999996</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29</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oonqVHye7012xwwGJQceqauslzX5vwcr1shsobqwjFFJJ1WhUNviMWTFMscKNoVDyecid6FlCzQy1pKvoZ/KCg==" saltValue="CiwosauXgWmIWO7o2m8Mp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3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41820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1.324E-2</v>
      </c>
      <c r="G2" s="33"/>
      <c r="H2" s="34"/>
      <c r="I2" s="33"/>
      <c r="J2" s="34"/>
      <c r="K2" s="33"/>
      <c r="L2" s="34"/>
      <c r="M2" s="33"/>
      <c r="N2" s="34"/>
      <c r="O2" s="33"/>
      <c r="P2" s="34"/>
    </row>
    <row r="3" spans="1:17" x14ac:dyDescent="0.2">
      <c r="A3" s="29"/>
      <c r="C3" s="35" t="s">
        <v>18</v>
      </c>
      <c r="D3" s="35">
        <v>949907836</v>
      </c>
      <c r="E3" s="168"/>
      <c r="F3" s="168"/>
      <c r="G3" s="36">
        <v>2.9694000000000002E-2</v>
      </c>
      <c r="H3" s="37">
        <v>0.10183</v>
      </c>
      <c r="I3" s="36">
        <v>0.18784200000000001</v>
      </c>
      <c r="J3" s="37">
        <v>0.18784200000000001</v>
      </c>
      <c r="K3" s="36">
        <v>0.44618799999999997</v>
      </c>
      <c r="L3" s="37">
        <v>0.80655600000000005</v>
      </c>
      <c r="M3" s="36">
        <v>1.234605</v>
      </c>
      <c r="N3" s="37">
        <v>1.829448</v>
      </c>
      <c r="O3" s="36">
        <v>2.3345410000000002</v>
      </c>
      <c r="P3" s="37">
        <v>4.7454020000000003</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29</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BSDzyLaVaqiP2ZyyhCrxp9DJtiXwjF/3TqH2IcjEiCPlvt91o+6yu2LgSLSEnfTe8CzqV9WWc+7xKj2FlYjmAw==" saltValue="jDARCqTgf98TK1TP7puVa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3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41790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1.3193E-2</v>
      </c>
      <c r="G2" s="33"/>
      <c r="H2" s="34"/>
      <c r="I2" s="33"/>
      <c r="J2" s="34"/>
      <c r="K2" s="33"/>
      <c r="L2" s="34"/>
      <c r="M2" s="33"/>
      <c r="N2" s="34"/>
      <c r="O2" s="33"/>
      <c r="P2" s="34"/>
    </row>
    <row r="3" spans="1:17" x14ac:dyDescent="0.2">
      <c r="A3" s="29"/>
      <c r="C3" s="35" t="s">
        <v>18</v>
      </c>
      <c r="D3" s="35">
        <v>949907836</v>
      </c>
      <c r="E3" s="168"/>
      <c r="F3" s="168"/>
      <c r="G3" s="36">
        <v>4.1799999999999997E-2</v>
      </c>
      <c r="H3" s="37">
        <v>9.6994999999999998E-2</v>
      </c>
      <c r="I3" s="36">
        <v>0.19492999999999999</v>
      </c>
      <c r="J3" s="37">
        <v>0.15810099999999999</v>
      </c>
      <c r="K3" s="36">
        <v>0.46773900000000002</v>
      </c>
      <c r="L3" s="37">
        <v>0.83320300000000003</v>
      </c>
      <c r="M3" s="36">
        <v>1.259819</v>
      </c>
      <c r="N3" s="37">
        <v>1.872665</v>
      </c>
      <c r="O3" s="36">
        <v>2.356706</v>
      </c>
      <c r="P3" s="37">
        <v>4.7584350000000004</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3" t="s">
        <v>28</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A13" s="44" t="s">
        <v>27</v>
      </c>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yhZ1Oc2IrwTotDXQBwl/QGPDaq5ZlpnGlqKkRKjZ4hjfcjupnAmW2zJb5AtmzQK3atSIcziL9UmCHqzs960l4Q==" saltValue="j+qN2k625sboi+1fYADi8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3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41759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1.3193E-2</v>
      </c>
      <c r="G2" s="33"/>
      <c r="H2" s="34"/>
      <c r="I2" s="33"/>
      <c r="J2" s="34"/>
      <c r="K2" s="33"/>
      <c r="L2" s="34"/>
      <c r="M2" s="33"/>
      <c r="N2" s="34"/>
      <c r="O2" s="33"/>
      <c r="P2" s="34"/>
    </row>
    <row r="3" spans="1:17" x14ac:dyDescent="0.2">
      <c r="A3" s="29"/>
      <c r="C3" s="35" t="s">
        <v>18</v>
      </c>
      <c r="D3" s="35">
        <v>949907836</v>
      </c>
      <c r="E3" s="168"/>
      <c r="F3" s="168"/>
      <c r="G3" s="36">
        <v>3.0301999999999999E-2</v>
      </c>
      <c r="H3" s="37">
        <v>7.5773999999999994E-2</v>
      </c>
      <c r="I3" s="36">
        <v>0.191663</v>
      </c>
      <c r="J3" s="37">
        <v>0.116253</v>
      </c>
      <c r="K3" s="36">
        <v>0.50331899999999996</v>
      </c>
      <c r="L3" s="37">
        <v>0.85662199999999999</v>
      </c>
      <c r="M3" s="36">
        <v>1.2867280000000001</v>
      </c>
      <c r="N3" s="37">
        <v>1.9143889999999999</v>
      </c>
      <c r="O3" s="36">
        <v>2.3774700000000002</v>
      </c>
      <c r="P3" s="37">
        <v>4.771102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3" t="s">
        <v>28</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A13" s="44" t="s">
        <v>27</v>
      </c>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v89qthr3qaj2SQMuAfODb2ogtfL78Cb3BX+d3rHLFG94I6hg25OCmG8jpzo5nZ5Ay7ID2N2vn8EjcTYoQsGTJQ==" saltValue="Y1dfyLHTnM2iqSBy4e+il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3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41729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1.3193E-2</v>
      </c>
      <c r="G2" s="33"/>
      <c r="H2" s="34"/>
      <c r="I2" s="33"/>
      <c r="J2" s="34"/>
      <c r="K2" s="33"/>
      <c r="L2" s="34"/>
      <c r="M2" s="33"/>
      <c r="N2" s="34"/>
      <c r="O2" s="33"/>
      <c r="P2" s="34"/>
    </row>
    <row r="3" spans="1:17" x14ac:dyDescent="0.2">
      <c r="A3" s="29"/>
      <c r="C3" s="35" t="s">
        <v>18</v>
      </c>
      <c r="D3" s="35">
        <v>949907836</v>
      </c>
      <c r="E3" s="168"/>
      <c r="F3" s="168"/>
      <c r="G3" s="36">
        <v>2.4861999999999999E-2</v>
      </c>
      <c r="H3" s="37">
        <v>8.5925000000000001E-2</v>
      </c>
      <c r="I3" s="36">
        <v>0.20366999999999999</v>
      </c>
      <c r="J3" s="37">
        <v>8.5925000000000001E-2</v>
      </c>
      <c r="K3" s="36">
        <v>0.53673400000000004</v>
      </c>
      <c r="L3" s="37">
        <v>0.88684799999999997</v>
      </c>
      <c r="M3" s="36">
        <v>1.318805</v>
      </c>
      <c r="N3" s="37">
        <v>1.953471</v>
      </c>
      <c r="O3" s="36">
        <v>2.4034970000000002</v>
      </c>
      <c r="P3" s="37">
        <v>4.7842669999999998</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43" t="s">
        <v>28</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cAY+db/Up0xdRLLVu9u0RkhFTsI4WENk9BQdua3nby8PamcxhIAvb0W/pNiQ1v9ifrYvET8zknexD8jcL039vg==" saltValue="Fm2nKvZtc+Pj+Wwow5pZj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4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41698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1.3135000000000001E-2</v>
      </c>
      <c r="G2" s="33"/>
      <c r="H2" s="34"/>
      <c r="I2" s="33"/>
      <c r="J2" s="34"/>
      <c r="K2" s="33"/>
      <c r="L2" s="34"/>
      <c r="M2" s="33"/>
      <c r="N2" s="34"/>
      <c r="O2" s="33"/>
      <c r="P2" s="34"/>
    </row>
    <row r="3" spans="1:17" x14ac:dyDescent="0.2">
      <c r="A3" s="29"/>
      <c r="C3" s="35" t="s">
        <v>18</v>
      </c>
      <c r="D3" s="35">
        <v>949907836</v>
      </c>
      <c r="E3" s="168"/>
      <c r="F3" s="168"/>
      <c r="G3" s="36">
        <v>2.0591000000000002E-2</v>
      </c>
      <c r="H3" s="37">
        <v>9.7840999999999997E-2</v>
      </c>
      <c r="I3" s="36">
        <v>0.20919199999999999</v>
      </c>
      <c r="J3" s="37">
        <v>6.1046999999999997E-2</v>
      </c>
      <c r="K3" s="36">
        <v>0.58189299999999999</v>
      </c>
      <c r="L3" s="37">
        <v>0.91906399999999999</v>
      </c>
      <c r="M3" s="36">
        <v>1.353502</v>
      </c>
      <c r="N3" s="37">
        <v>1.999603</v>
      </c>
      <c r="O3" s="36">
        <v>2.4305159999999999</v>
      </c>
      <c r="P3" s="37">
        <v>4.7977119999999998</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b/25Yz+4mjxQUGNUzApj0QVsmHplZBo5+x3H4ZYYbal0mDDNk4r99ysA48KnmiDR/Y4lTpyjOKGDai4Ze+HqhQ==" saltValue="fuQ7/VlbVhwEYq9AqMQkB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4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41670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1.3135000000000001E-2</v>
      </c>
      <c r="G2" s="33"/>
      <c r="H2" s="34"/>
      <c r="I2" s="33"/>
      <c r="J2" s="34"/>
      <c r="K2" s="33"/>
      <c r="L2" s="34"/>
      <c r="M2" s="33"/>
      <c r="N2" s="34"/>
      <c r="O2" s="33"/>
      <c r="P2" s="34"/>
    </row>
    <row r="3" spans="1:17" x14ac:dyDescent="0.2">
      <c r="A3" s="29"/>
      <c r="C3" s="35" t="s">
        <v>18</v>
      </c>
      <c r="D3" s="35">
        <v>949907836</v>
      </c>
      <c r="E3" s="168"/>
      <c r="F3" s="168"/>
      <c r="G3" s="36">
        <v>4.0447999999999998E-2</v>
      </c>
      <c r="H3" s="37">
        <v>0.115802</v>
      </c>
      <c r="I3" s="36">
        <v>0.243366</v>
      </c>
      <c r="J3" s="37">
        <v>4.0447999999999998E-2</v>
      </c>
      <c r="K3" s="36">
        <v>0.61755700000000002</v>
      </c>
      <c r="L3" s="37">
        <v>0.94725700000000002</v>
      </c>
      <c r="M3" s="36">
        <v>1.386541</v>
      </c>
      <c r="N3" s="37">
        <v>2.0388160000000002</v>
      </c>
      <c r="O3" s="36">
        <v>2.4552679999999998</v>
      </c>
      <c r="P3" s="37">
        <v>4.8113950000000001</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TRxlcu9F/faHclj0UbUxh+hVH7JHedcKPg/C7gAci5GJFoPqrrmFLDd+U+1Z9howW9YA0zFVgztwlXNFMrilWQ==" saltValue="cnQ7kGXgl7DsBmtlLQ8ki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4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41639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1.3135000000000001E-2</v>
      </c>
      <c r="G2" s="33"/>
      <c r="H2" s="34"/>
      <c r="I2" s="33"/>
      <c r="J2" s="34"/>
      <c r="K2" s="33"/>
      <c r="L2" s="34"/>
      <c r="M2" s="33"/>
      <c r="N2" s="34"/>
      <c r="O2" s="33"/>
      <c r="P2" s="34"/>
    </row>
    <row r="3" spans="1:17" x14ac:dyDescent="0.2">
      <c r="A3" s="29"/>
      <c r="C3" s="35" t="s">
        <v>18</v>
      </c>
      <c r="D3" s="35">
        <v>949907836</v>
      </c>
      <c r="E3" s="168"/>
      <c r="F3" s="168"/>
      <c r="G3" s="36">
        <v>3.6770999999999998E-2</v>
      </c>
      <c r="H3" s="37">
        <v>0.117644</v>
      </c>
      <c r="I3" s="36">
        <v>0.25786100000000001</v>
      </c>
      <c r="J3" s="37">
        <v>0.64153000000000004</v>
      </c>
      <c r="K3" s="36">
        <v>0.64153000000000004</v>
      </c>
      <c r="L3" s="37">
        <v>0.97735700000000003</v>
      </c>
      <c r="M3" s="36">
        <v>1.427929</v>
      </c>
      <c r="N3" s="37">
        <v>2.078217</v>
      </c>
      <c r="O3" s="36">
        <v>2.4809860000000001</v>
      </c>
      <c r="P3" s="37">
        <v>4.8244249999999997</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26</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dcpasTClhGgUNyBFuJ0ZbLSVckdLvewR+ttsxEMGP0XsHubc6dxfOI4w6YzETa1wFbSmjmZP5QrNa0c4fwbFug==" saltValue="h+WX5wwM84i8M4VY/Ha2M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10" orientation="landscape" horizontalDpi="429496729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4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41608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1.2996000000000001E-2</v>
      </c>
      <c r="G2" s="33"/>
      <c r="H2" s="34"/>
      <c r="I2" s="33"/>
      <c r="J2" s="34"/>
      <c r="K2" s="33"/>
      <c r="L2" s="34"/>
      <c r="M2" s="33"/>
      <c r="N2" s="34"/>
      <c r="O2" s="33"/>
      <c r="P2" s="34"/>
    </row>
    <row r="3" spans="1:17" x14ac:dyDescent="0.2">
      <c r="A3" s="29"/>
      <c r="C3" s="35" t="s">
        <v>18</v>
      </c>
      <c r="D3" s="35">
        <v>949907836</v>
      </c>
      <c r="E3" s="168"/>
      <c r="F3" s="168"/>
      <c r="G3" s="36">
        <v>3.8538000000000003E-2</v>
      </c>
      <c r="H3" s="37">
        <v>0.11124299999999999</v>
      </c>
      <c r="I3" s="36">
        <v>0.27227800000000002</v>
      </c>
      <c r="J3" s="37">
        <v>0.60453599999999996</v>
      </c>
      <c r="K3" s="36">
        <v>0.67147100000000004</v>
      </c>
      <c r="L3" s="37">
        <v>1.020878</v>
      </c>
      <c r="M3" s="36">
        <v>1.4730350000000001</v>
      </c>
      <c r="N3" s="37">
        <v>2.1219709999999998</v>
      </c>
      <c r="O3" s="36">
        <v>2.5092850000000002</v>
      </c>
      <c r="P3" s="37">
        <v>4.8376700000000001</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25</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GTDCy+wFdgBckFpqdDuTRXdhXkioj0RsycH54TrjAVN7EognR+zoQBJ76t8LoOphMcQyaFa38mWrotMKpNpuGg==" saltValue="JTz2lUEMH1qJbih8fLHzr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4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41578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1.2996000000000001E-2</v>
      </c>
      <c r="G2" s="33"/>
      <c r="H2" s="34"/>
      <c r="I2" s="33"/>
      <c r="J2" s="34"/>
      <c r="K2" s="33"/>
      <c r="L2" s="34"/>
      <c r="M2" s="33"/>
      <c r="N2" s="34"/>
      <c r="O2" s="33"/>
      <c r="P2" s="34"/>
    </row>
    <row r="3" spans="1:17" x14ac:dyDescent="0.2">
      <c r="A3" s="29"/>
      <c r="C3" s="35" t="s">
        <v>18</v>
      </c>
      <c r="D3" s="35">
        <v>949907836</v>
      </c>
      <c r="E3" s="168"/>
      <c r="F3" s="168"/>
      <c r="G3" s="36">
        <v>4.2289E-2</v>
      </c>
      <c r="H3" s="37">
        <v>0.127417</v>
      </c>
      <c r="I3" s="36">
        <v>0.31105899999999997</v>
      </c>
      <c r="J3" s="37">
        <v>0.56577999999999995</v>
      </c>
      <c r="K3" s="36">
        <v>0.707982</v>
      </c>
      <c r="L3" s="37">
        <v>1.058378</v>
      </c>
      <c r="M3" s="36">
        <v>1.515317</v>
      </c>
      <c r="N3" s="37">
        <v>2.1617820000000001</v>
      </c>
      <c r="O3" s="36">
        <v>2.531501</v>
      </c>
      <c r="P3" s="37">
        <v>4.8509289999999998</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25</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683YoQi9ZO+trUBp67yJXTU3U9qlsA5K2/xCscO9DV9uTjYULj7YcdQGrvnwkBaIdinasN9rS+CIfpTPzwzykA==" saltValue="9jx7UheqZDBtIhZwpv+kZ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4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41547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1.2996000000000001E-2</v>
      </c>
      <c r="G2" s="33"/>
      <c r="H2" s="34"/>
      <c r="I2" s="33"/>
      <c r="J2" s="34"/>
      <c r="K2" s="33"/>
      <c r="L2" s="34"/>
      <c r="M2" s="33"/>
      <c r="N2" s="34"/>
      <c r="O2" s="33"/>
      <c r="P2" s="34"/>
    </row>
    <row r="3" spans="1:17" x14ac:dyDescent="0.2">
      <c r="A3" s="29"/>
      <c r="C3" s="35" t="s">
        <v>18</v>
      </c>
      <c r="D3" s="35">
        <v>949907836</v>
      </c>
      <c r="E3" s="168"/>
      <c r="F3" s="168"/>
      <c r="G3" s="36">
        <v>3.0374999999999999E-2</v>
      </c>
      <c r="H3" s="37">
        <v>0.14005200000000001</v>
      </c>
      <c r="I3" s="36">
        <v>0.33238699999999999</v>
      </c>
      <c r="J3" s="37">
        <v>0.52327000000000001</v>
      </c>
      <c r="K3" s="36">
        <v>0.743035</v>
      </c>
      <c r="L3" s="37">
        <v>1.0948260000000001</v>
      </c>
      <c r="M3" s="36">
        <v>1.5740320000000001</v>
      </c>
      <c r="N3" s="37">
        <v>2.2002069999999998</v>
      </c>
      <c r="O3" s="36">
        <v>2.5595560000000002</v>
      </c>
      <c r="P3" s="37">
        <v>4.8641290000000001</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25</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5/GnyxaOdHALd9i//MUSKbs0vCWaeozRjw63jNKRGmZEX/Iom0FR+3NlQL/JiYt2iGwghjRpANSydUPf2NKjUw==" saltValue="sbFHO5Hy28RY4GuRbdhfp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4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41517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1.2938E-2</v>
      </c>
      <c r="G2" s="33"/>
      <c r="H2" s="34"/>
      <c r="I2" s="33"/>
      <c r="J2" s="34"/>
      <c r="K2" s="33"/>
      <c r="L2" s="34"/>
      <c r="M2" s="33"/>
      <c r="N2" s="34"/>
      <c r="O2" s="33"/>
      <c r="P2" s="34"/>
    </row>
    <row r="3" spans="1:17" x14ac:dyDescent="0.2">
      <c r="A3" s="29"/>
      <c r="C3" s="35" t="s">
        <v>18</v>
      </c>
      <c r="D3" s="35">
        <v>949907836</v>
      </c>
      <c r="E3" s="168"/>
      <c r="F3" s="168"/>
      <c r="G3" s="36">
        <v>5.4699999999999999E-2</v>
      </c>
      <c r="H3" s="37">
        <v>0.160856</v>
      </c>
      <c r="I3" s="36">
        <v>0.37192199999999997</v>
      </c>
      <c r="J3" s="37">
        <v>0.49274499999999999</v>
      </c>
      <c r="K3" s="36">
        <v>0.77009000000000005</v>
      </c>
      <c r="L3" s="37">
        <v>1.134074</v>
      </c>
      <c r="M3" s="36">
        <v>1.6254409999999999</v>
      </c>
      <c r="N3" s="37">
        <v>2.2413419999999999</v>
      </c>
      <c r="O3" s="36">
        <v>2.58405</v>
      </c>
      <c r="P3" s="37">
        <v>4.8778560000000004</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46.5" customHeight="1" x14ac:dyDescent="0.2">
      <c r="C9" s="170" t="s">
        <v>24</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SbRa4BCfe4dCuZ3AgjrN03MHKTNNRta6z/fpDCF/+JaPiARHgaNqDu1CkwyGN21azVddO/jNSUw0i+bZXV9KyA==" saltValue="SVSM5yAf0g4/u3sukI8kf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4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41486</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1.2938E-2</v>
      </c>
      <c r="G2" s="33"/>
      <c r="H2" s="34"/>
      <c r="I2" s="33"/>
      <c r="J2" s="34"/>
      <c r="K2" s="33"/>
      <c r="L2" s="34"/>
      <c r="M2" s="33"/>
      <c r="N2" s="34"/>
      <c r="O2" s="33"/>
      <c r="P2" s="34"/>
    </row>
    <row r="3" spans="1:17" x14ac:dyDescent="0.2">
      <c r="A3" s="29"/>
      <c r="C3" s="35" t="s">
        <v>18</v>
      </c>
      <c r="D3" s="35">
        <v>949907836</v>
      </c>
      <c r="E3" s="168"/>
      <c r="F3" s="168"/>
      <c r="G3" s="36">
        <v>5.4913999999999998E-2</v>
      </c>
      <c r="H3" s="37">
        <v>0.18340899999999999</v>
      </c>
      <c r="I3" s="36">
        <v>0.37328299999999998</v>
      </c>
      <c r="J3" s="37">
        <v>0.43780599999999997</v>
      </c>
      <c r="K3" s="36">
        <v>0.81557500000000005</v>
      </c>
      <c r="L3" s="37">
        <v>1.1667590000000001</v>
      </c>
      <c r="M3" s="36">
        <v>1.6791510000000001</v>
      </c>
      <c r="N3" s="37">
        <v>2.279906</v>
      </c>
      <c r="O3" s="36">
        <v>2.6099929999999998</v>
      </c>
      <c r="P3" s="37">
        <v>4.8907509999999998</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JzdHoSYnLb9LPv+3RRONNMsW6JmRWtShvqSAThB1ffP2pfIJ/qdkZ/86qlH7bCQyyS1WOQcEEbyvFejvO+CofA==" saltValue="E50wcotYXrGC66iVYMb6h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4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41455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1.2938E-2</v>
      </c>
      <c r="G2" s="33"/>
      <c r="H2" s="34"/>
      <c r="I2" s="33"/>
      <c r="J2" s="34"/>
      <c r="K2" s="33"/>
      <c r="L2" s="34"/>
      <c r="M2" s="33"/>
      <c r="N2" s="34"/>
      <c r="O2" s="33"/>
      <c r="P2" s="34"/>
    </row>
    <row r="3" spans="1:17" x14ac:dyDescent="0.2">
      <c r="A3" s="29"/>
      <c r="C3" s="35" t="s">
        <v>18</v>
      </c>
      <c r="D3" s="35">
        <v>949907836</v>
      </c>
      <c r="E3" s="168"/>
      <c r="F3" s="168"/>
      <c r="G3" s="36">
        <v>5.1156E-2</v>
      </c>
      <c r="H3" s="37">
        <v>0.19206599999999999</v>
      </c>
      <c r="I3" s="36">
        <v>0.38268200000000002</v>
      </c>
      <c r="J3" s="37">
        <v>0.38268200000000002</v>
      </c>
      <c r="K3" s="36">
        <v>0.83473200000000003</v>
      </c>
      <c r="L3" s="37">
        <v>1.2088970000000001</v>
      </c>
      <c r="M3" s="36">
        <v>1.7271540000000001</v>
      </c>
      <c r="N3" s="37">
        <v>2.3139240000000001</v>
      </c>
      <c r="O3" s="36">
        <v>2.6349049999999998</v>
      </c>
      <c r="P3" s="37">
        <v>4.9037170000000003</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23</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6gqTJ2YGqb6ttwmyxwYuqpMufFrhozTwNwfb+2YPFys8VPtmPNYuixbgARgxsnAsAbs4F5leO5mc3QJ8DM8xMQ==" saltValue="njcGAqYa0SVzVkTDBYAzb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4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41425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1.2869999999999999E-2</v>
      </c>
      <c r="G2" s="33"/>
      <c r="H2" s="34"/>
      <c r="I2" s="33"/>
      <c r="J2" s="34"/>
      <c r="K2" s="33"/>
      <c r="L2" s="34"/>
      <c r="M2" s="33"/>
      <c r="N2" s="34"/>
      <c r="O2" s="33"/>
      <c r="P2" s="34"/>
    </row>
    <row r="3" spans="1:17" x14ac:dyDescent="0.2">
      <c r="A3" s="29"/>
      <c r="C3" s="35" t="s">
        <v>18</v>
      </c>
      <c r="D3" s="35">
        <v>949907836</v>
      </c>
      <c r="E3" s="168"/>
      <c r="F3" s="168"/>
      <c r="G3" s="36">
        <v>7.7200000000000005E-2</v>
      </c>
      <c r="H3" s="37">
        <v>0.2107</v>
      </c>
      <c r="I3" s="36">
        <v>0.39810000000000001</v>
      </c>
      <c r="J3" s="37">
        <v>0.33139999999999997</v>
      </c>
      <c r="K3" s="36">
        <v>0.86409999999999998</v>
      </c>
      <c r="L3" s="37">
        <v>1.2475000000000001</v>
      </c>
      <c r="M3" s="36">
        <v>1.7716000000000001</v>
      </c>
      <c r="N3" s="37">
        <v>2.3538999999999999</v>
      </c>
      <c r="O3" s="36">
        <v>2.6589</v>
      </c>
      <c r="P3" s="37">
        <v>4.9169</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PRMNVp2Jnks+It/UhrTcgiJ2IKUvI32Z6Ikb7iqIx75RLKSrmRzvOtPUiA1bXtV2gBYJFN/CcwMNcMR/S7tw4A==" saltValue="d94Cm5cnNkG1ZE/Fu8Txa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5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41394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1.2869999999999999E-2</v>
      </c>
      <c r="G2" s="33"/>
      <c r="H2" s="34"/>
      <c r="I2" s="33"/>
      <c r="J2" s="34"/>
      <c r="K2" s="33"/>
      <c r="L2" s="34"/>
      <c r="M2" s="33"/>
      <c r="N2" s="34"/>
      <c r="O2" s="33"/>
      <c r="P2" s="34"/>
    </row>
    <row r="3" spans="1:17" x14ac:dyDescent="0.2">
      <c r="A3" s="29"/>
      <c r="C3" s="35" t="s">
        <v>18</v>
      </c>
      <c r="D3" s="35">
        <v>949907836</v>
      </c>
      <c r="E3" s="168"/>
      <c r="F3" s="168"/>
      <c r="G3" s="36">
        <v>6.3560000000000005E-2</v>
      </c>
      <c r="H3" s="37">
        <v>0.189526</v>
      </c>
      <c r="I3" s="36">
        <v>0.39569199999999999</v>
      </c>
      <c r="J3" s="37">
        <v>0.25393100000000002</v>
      </c>
      <c r="K3" s="36">
        <v>0.86950300000000003</v>
      </c>
      <c r="L3" s="37">
        <v>1.2754589999999999</v>
      </c>
      <c r="M3" s="36">
        <v>1.818478</v>
      </c>
      <c r="N3" s="37">
        <v>2.3873090000000001</v>
      </c>
      <c r="O3" s="36">
        <v>2.6838989999999998</v>
      </c>
      <c r="P3" s="37">
        <v>4.9291840000000002</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MYlbg+IJqB0iter0KMHdBrDoEDBK2rrn5T0OtMjMiDPFCnG3oh0j1SML5R41i0HPvx9Si5jPjotZRmwhHC80VQ==" saltValue="Cz5nqBKsVxqL2O+fHopYd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5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41364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67">
        <v>1.0999999999999999E-2</v>
      </c>
      <c r="F2" s="167">
        <v>1.2869999999999999E-2</v>
      </c>
      <c r="G2" s="33"/>
      <c r="H2" s="34"/>
      <c r="I2" s="33"/>
      <c r="J2" s="34"/>
      <c r="K2" s="33"/>
      <c r="L2" s="34"/>
      <c r="M2" s="33"/>
      <c r="N2" s="34"/>
      <c r="O2" s="33"/>
      <c r="P2" s="34"/>
    </row>
    <row r="3" spans="1:17" x14ac:dyDescent="0.2">
      <c r="A3" s="29"/>
      <c r="C3" s="35" t="s">
        <v>18</v>
      </c>
      <c r="D3" s="35">
        <v>949907836</v>
      </c>
      <c r="E3" s="168"/>
      <c r="F3" s="168"/>
      <c r="G3" s="36">
        <v>6.9791000000000006E-2</v>
      </c>
      <c r="H3" s="37">
        <v>0.19025</v>
      </c>
      <c r="I3" s="36">
        <v>0.40928700000000001</v>
      </c>
      <c r="J3" s="37">
        <v>0.19025</v>
      </c>
      <c r="K3" s="36">
        <v>0.88285999999999998</v>
      </c>
      <c r="L3" s="37">
        <v>1.3161659999999999</v>
      </c>
      <c r="M3" s="36">
        <v>1.862768</v>
      </c>
      <c r="N3" s="37">
        <v>2.416293</v>
      </c>
      <c r="O3" s="36">
        <v>2.7084079999999999</v>
      </c>
      <c r="P3" s="37">
        <v>4.9420590000000004</v>
      </c>
    </row>
    <row r="4" spans="1:17" x14ac:dyDescent="0.2">
      <c r="A4" s="29"/>
      <c r="C4" s="38"/>
      <c r="D4" s="38"/>
      <c r="E4" s="38"/>
      <c r="F4" s="38"/>
      <c r="G4" s="34"/>
      <c r="H4" s="34"/>
      <c r="I4" s="34"/>
      <c r="J4" s="34"/>
      <c r="K4" s="34"/>
      <c r="L4" s="34"/>
      <c r="M4" s="34"/>
      <c r="N4" s="34"/>
      <c r="O4" s="34"/>
    </row>
    <row r="5" spans="1:17" x14ac:dyDescent="0.2">
      <c r="A5" s="29"/>
      <c r="C5" s="30" t="s">
        <v>13</v>
      </c>
      <c r="G5" s="39"/>
      <c r="H5" s="39"/>
      <c r="I5" s="39"/>
      <c r="J5" s="39"/>
      <c r="K5" s="39"/>
      <c r="L5" s="39"/>
      <c r="M5" s="39"/>
      <c r="N5" s="39"/>
      <c r="O5" s="39"/>
    </row>
    <row r="6" spans="1:17" x14ac:dyDescent="0.2">
      <c r="A6" s="29"/>
      <c r="C6" s="30" t="s">
        <v>21</v>
      </c>
      <c r="G6" s="39"/>
      <c r="H6" s="39"/>
      <c r="I6" s="39"/>
      <c r="J6" s="39"/>
      <c r="K6" s="39"/>
      <c r="L6" s="39"/>
      <c r="M6" s="39"/>
      <c r="N6" s="39"/>
      <c r="O6" s="39"/>
    </row>
    <row r="7" spans="1:17" x14ac:dyDescent="0.2">
      <c r="A7" s="29"/>
      <c r="C7" s="30" t="s">
        <v>22</v>
      </c>
      <c r="G7" s="39"/>
      <c r="H7" s="39"/>
      <c r="I7" s="39"/>
      <c r="J7" s="39"/>
      <c r="K7" s="39"/>
      <c r="L7" s="39"/>
      <c r="M7" s="39"/>
      <c r="N7" s="39"/>
      <c r="O7" s="39"/>
      <c r="P7" s="40"/>
    </row>
    <row r="8" spans="1:17" ht="15" customHeight="1" x14ac:dyDescent="0.2">
      <c r="A8" s="29"/>
      <c r="C8" s="169" t="s">
        <v>17</v>
      </c>
      <c r="D8" s="169"/>
      <c r="E8" s="169"/>
      <c r="F8" s="169"/>
      <c r="G8" s="169"/>
      <c r="H8" s="169"/>
      <c r="I8" s="169"/>
      <c r="J8" s="169"/>
      <c r="K8" s="169"/>
      <c r="L8" s="169"/>
      <c r="M8" s="169"/>
      <c r="N8" s="169"/>
      <c r="O8" s="169"/>
      <c r="P8" s="41"/>
      <c r="Q8" s="42"/>
    </row>
    <row r="9" spans="1:17" ht="36" customHeight="1" x14ac:dyDescent="0.2">
      <c r="C9" s="170" t="s">
        <v>20</v>
      </c>
      <c r="D9" s="170"/>
      <c r="E9" s="170"/>
      <c r="F9" s="170"/>
      <c r="G9" s="170"/>
      <c r="H9" s="170"/>
      <c r="I9" s="170"/>
      <c r="J9" s="170"/>
      <c r="K9" s="170"/>
      <c r="L9" s="170"/>
      <c r="M9" s="170"/>
      <c r="N9" s="170"/>
      <c r="O9" s="170"/>
      <c r="P9" s="170"/>
    </row>
    <row r="10" spans="1:17" ht="12.75" x14ac:dyDescent="0.2">
      <c r="C10" s="166"/>
      <c r="D10" s="166"/>
      <c r="E10" s="166"/>
      <c r="F10" s="166"/>
      <c r="G10" s="166"/>
      <c r="H10" s="166"/>
      <c r="I10" s="166"/>
      <c r="J10" s="166"/>
      <c r="K10" s="166"/>
      <c r="L10" s="166"/>
      <c r="M10" s="166"/>
      <c r="N10" s="166"/>
      <c r="O10" s="166"/>
    </row>
    <row r="11" spans="1:17" ht="12.75" x14ac:dyDescent="0.2">
      <c r="C11" s="166"/>
      <c r="D11" s="166"/>
      <c r="E11" s="166"/>
      <c r="F11" s="166"/>
      <c r="G11" s="166"/>
      <c r="H11" s="166"/>
      <c r="I11" s="166"/>
      <c r="J11" s="166"/>
      <c r="K11" s="166"/>
      <c r="L11" s="166"/>
      <c r="M11" s="166"/>
      <c r="N11" s="166"/>
      <c r="O11" s="166"/>
    </row>
    <row r="12" spans="1:17" ht="12.75" x14ac:dyDescent="0.2">
      <c r="C12" s="166"/>
      <c r="D12" s="166"/>
      <c r="E12" s="166"/>
      <c r="F12" s="166"/>
      <c r="G12" s="166"/>
      <c r="H12" s="166"/>
      <c r="I12" s="166"/>
      <c r="J12" s="166"/>
      <c r="K12" s="166"/>
      <c r="L12" s="166"/>
      <c r="M12" s="166"/>
      <c r="N12" s="166"/>
      <c r="O12" s="166"/>
    </row>
    <row r="13" spans="1:17" ht="12.75" x14ac:dyDescent="0.2">
      <c r="C13" s="166"/>
      <c r="D13" s="166"/>
      <c r="E13" s="166"/>
      <c r="F13" s="166"/>
      <c r="G13" s="166"/>
      <c r="H13" s="166"/>
      <c r="I13" s="166"/>
      <c r="J13" s="166"/>
      <c r="K13" s="166"/>
      <c r="L13" s="166"/>
      <c r="M13" s="166"/>
      <c r="N13" s="166"/>
      <c r="O13" s="166"/>
    </row>
    <row r="14" spans="1:17" ht="12.75" x14ac:dyDescent="0.2">
      <c r="C14" s="166"/>
      <c r="D14" s="166"/>
      <c r="E14" s="166"/>
      <c r="F14" s="166"/>
      <c r="G14" s="166"/>
      <c r="H14" s="166"/>
      <c r="I14" s="166"/>
      <c r="J14" s="166"/>
      <c r="K14" s="166"/>
      <c r="L14" s="166"/>
      <c r="M14" s="166"/>
      <c r="N14" s="166"/>
      <c r="O14" s="166"/>
    </row>
    <row r="15" spans="1:17" ht="12.75" x14ac:dyDescent="0.2">
      <c r="C15" s="166"/>
      <c r="D15" s="166"/>
      <c r="E15" s="166"/>
      <c r="F15" s="166"/>
      <c r="G15" s="166"/>
      <c r="H15" s="166"/>
      <c r="I15" s="166"/>
      <c r="J15" s="166"/>
      <c r="K15" s="166"/>
      <c r="L15" s="166"/>
      <c r="M15" s="166"/>
      <c r="N15" s="166"/>
      <c r="O15" s="166"/>
    </row>
    <row r="16" spans="1:17" ht="12.75" x14ac:dyDescent="0.2">
      <c r="C16" s="166"/>
      <c r="D16" s="166"/>
      <c r="E16" s="166"/>
      <c r="F16" s="166"/>
      <c r="G16" s="166"/>
      <c r="H16" s="166"/>
      <c r="I16" s="166"/>
      <c r="J16" s="166"/>
      <c r="K16" s="166"/>
      <c r="L16" s="166"/>
      <c r="M16" s="166"/>
      <c r="N16" s="166"/>
      <c r="O16" s="166"/>
    </row>
  </sheetData>
  <sheetProtection algorithmName="SHA-512" hashValue="MQ6RiP2ok8Kxg76QdUL259Pe8gP62SbaBLyqjn2ZnfDu4PEbDTgeHm/+RpkYkJKdKvsHtcjPrZZ7nz4N+fUrUQ==" saltValue="7SSwmoa2OkonKR9l5QEZu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52">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41333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1.0999999999999999E-2</v>
      </c>
      <c r="F2" s="172">
        <v>1.282E-2</v>
      </c>
      <c r="G2" s="12"/>
      <c r="H2" s="13"/>
      <c r="I2" s="12"/>
      <c r="J2" s="13"/>
      <c r="K2" s="12"/>
      <c r="L2" s="13"/>
      <c r="M2" s="12"/>
      <c r="N2" s="13"/>
      <c r="O2" s="12"/>
      <c r="P2" s="13"/>
    </row>
    <row r="3" spans="1:17" x14ac:dyDescent="0.2">
      <c r="A3" s="8"/>
      <c r="C3" s="14" t="s">
        <v>18</v>
      </c>
      <c r="D3" s="14">
        <v>949907836</v>
      </c>
      <c r="E3" s="173"/>
      <c r="F3" s="173"/>
      <c r="G3" s="15">
        <v>5.6056000000000002E-2</v>
      </c>
      <c r="H3" s="16">
        <v>0.18698799999999999</v>
      </c>
      <c r="I3" s="15">
        <v>0.39669199999999999</v>
      </c>
      <c r="J3" s="16">
        <v>0.120375</v>
      </c>
      <c r="K3" s="15">
        <v>0.91075799999999996</v>
      </c>
      <c r="L3" s="16">
        <v>1.3492420000000001</v>
      </c>
      <c r="M3" s="15">
        <v>1.903732</v>
      </c>
      <c r="N3" s="16">
        <v>2.4531369999999999</v>
      </c>
      <c r="O3" s="15">
        <v>2.7312449999999999</v>
      </c>
      <c r="P3" s="16">
        <v>4.9547759999999998</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4" t="s">
        <v>17</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IkRRjw+8wxYgczENFa77spJGvNMUtz0sUvE71vN+8JjnLRsOc/3I+Wd1xQt79Fdx1AZpsLfldReW3+ySVXU/TQ==" saltValue="d6OW+5gZpVCyAFMWj5vyE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53">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41305</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1.0999999999999999E-2</v>
      </c>
      <c r="F2" s="172">
        <v>1.282E-2</v>
      </c>
      <c r="G2" s="12"/>
      <c r="H2" s="13"/>
      <c r="I2" s="12"/>
      <c r="J2" s="13"/>
      <c r="K2" s="12"/>
      <c r="L2" s="13"/>
      <c r="M2" s="12"/>
      <c r="N2" s="13"/>
      <c r="O2" s="12"/>
      <c r="P2" s="13"/>
    </row>
    <row r="3" spans="1:17" x14ac:dyDescent="0.2">
      <c r="A3" s="8"/>
      <c r="C3" s="14" t="s">
        <v>18</v>
      </c>
      <c r="D3" s="14">
        <v>949907836</v>
      </c>
      <c r="E3" s="173"/>
      <c r="F3" s="173"/>
      <c r="G3" s="15">
        <v>6.4283000000000007E-2</v>
      </c>
      <c r="H3" s="16">
        <v>0.20577599999999999</v>
      </c>
      <c r="I3" s="15">
        <v>0.44064700000000001</v>
      </c>
      <c r="J3" s="16">
        <v>6.4283000000000007E-2</v>
      </c>
      <c r="K3" s="15">
        <v>0.936415</v>
      </c>
      <c r="L3" s="16">
        <v>1.3791949999999999</v>
      </c>
      <c r="M3" s="15">
        <v>1.95584</v>
      </c>
      <c r="N3" s="16">
        <v>2.4836290000000001</v>
      </c>
      <c r="O3" s="15">
        <v>2.7544460000000002</v>
      </c>
      <c r="P3" s="16">
        <v>4.9680999999999997</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4" t="s">
        <v>17</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S+xJxxzPvZHVDAH4bw+tR0D0EKoVVFYa0Gk6U9L9yasNpwQmWyT+NuDny4XfTtMAEr7foedUY6Ebb9qtHO62Ng==" saltValue="lVHaagndie/TlXhoyQ2d8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54">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41274</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1.0999999999999999E-2</v>
      </c>
      <c r="F2" s="172">
        <v>1.282E-2</v>
      </c>
      <c r="G2" s="12"/>
      <c r="H2" s="13"/>
      <c r="I2" s="12"/>
      <c r="J2" s="13"/>
      <c r="K2" s="12"/>
      <c r="L2" s="13"/>
      <c r="M2" s="12"/>
      <c r="N2" s="13"/>
      <c r="O2" s="12"/>
      <c r="P2" s="13"/>
    </row>
    <row r="3" spans="1:17" x14ac:dyDescent="0.2">
      <c r="A3" s="8"/>
      <c r="C3" s="14" t="s">
        <v>18</v>
      </c>
      <c r="D3" s="14">
        <v>949907836</v>
      </c>
      <c r="E3" s="173"/>
      <c r="F3" s="173"/>
      <c r="G3" s="15">
        <v>6.6532999999999995E-2</v>
      </c>
      <c r="H3" s="16">
        <v>0.21862100000000001</v>
      </c>
      <c r="I3" s="15">
        <v>0.45032699999999998</v>
      </c>
      <c r="J3" s="16">
        <v>0.96026699999999998</v>
      </c>
      <c r="K3" s="15">
        <v>0.96026699999999998</v>
      </c>
      <c r="L3" s="16">
        <v>1.4102129999999999</v>
      </c>
      <c r="M3" s="15">
        <v>2.00806</v>
      </c>
      <c r="N3" s="16">
        <v>2.5142359999999999</v>
      </c>
      <c r="O3" s="15">
        <v>2.783277</v>
      </c>
      <c r="P3" s="16">
        <v>4.9811889999999996</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4" t="s">
        <v>17</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dux+RV9GaTfM590OsKn/mIQitw1bMk2NTH2TQzhkEMT7U0+F+oOTIirX91U2PKP72RfVg3p9VTNXofHuxskoQ==" saltValue="8fMDVYnxaDC8l7JUk7cO0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55">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41243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1.0999999999999999E-2</v>
      </c>
      <c r="F2" s="172">
        <v>1.299E-2</v>
      </c>
      <c r="G2" s="12"/>
      <c r="H2" s="13"/>
      <c r="I2" s="12"/>
      <c r="J2" s="13"/>
      <c r="K2" s="12"/>
      <c r="L2" s="13"/>
      <c r="M2" s="12"/>
      <c r="N2" s="13"/>
      <c r="O2" s="12"/>
      <c r="P2" s="13"/>
    </row>
    <row r="3" spans="1:17" x14ac:dyDescent="0.2">
      <c r="A3" s="8"/>
      <c r="C3" s="14" t="s">
        <v>18</v>
      </c>
      <c r="D3" s="14">
        <v>949907836</v>
      </c>
      <c r="E3" s="173"/>
      <c r="F3" s="173"/>
      <c r="G3" s="15">
        <v>7.4818999999999997E-2</v>
      </c>
      <c r="H3" s="16">
        <v>0.209313</v>
      </c>
      <c r="I3" s="15">
        <v>0.46412599999999998</v>
      </c>
      <c r="J3" s="16">
        <v>0.89314000000000004</v>
      </c>
      <c r="K3" s="15">
        <v>1.0111190000000001</v>
      </c>
      <c r="L3" s="16">
        <v>1.459705</v>
      </c>
      <c r="M3" s="15">
        <v>2.0567129999999998</v>
      </c>
      <c r="N3" s="16">
        <v>2.5514760000000001</v>
      </c>
      <c r="O3" s="15">
        <v>2.8130760000000001</v>
      </c>
      <c r="P3" s="16">
        <v>4.9942739999999999</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4" t="s">
        <v>17</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roKDoWeYxKAmn/d4HRZe4MWIvvFbvp9mvunxanEUzncT4UXOf/ZNo4BCWy76uisU37YA8mdBmg8e2BqVNIS+bg==" saltValue="1btF6uls+JVrZp/8PDwPc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3" orientation="landscape" horizontalDpi="429496729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56">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7"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41213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2">
        <v>1.0999999999999999E-2</v>
      </c>
      <c r="F2" s="172">
        <v>1.299E-2</v>
      </c>
      <c r="G2" s="12"/>
      <c r="H2" s="13"/>
      <c r="I2" s="12"/>
      <c r="J2" s="13"/>
      <c r="K2" s="12"/>
      <c r="L2" s="13"/>
      <c r="M2" s="12"/>
      <c r="N2" s="13"/>
      <c r="O2" s="12"/>
      <c r="P2" s="13"/>
    </row>
    <row r="3" spans="1:17" x14ac:dyDescent="0.2">
      <c r="A3" s="8"/>
      <c r="C3" s="14" t="s">
        <v>18</v>
      </c>
      <c r="D3" s="14">
        <v>949907836</v>
      </c>
      <c r="E3" s="173"/>
      <c r="F3" s="173"/>
      <c r="G3" s="15">
        <v>7.7109999999999998E-2</v>
      </c>
      <c r="H3" s="16">
        <v>0.23438899999999999</v>
      </c>
      <c r="I3" s="15">
        <v>0.47194399999999997</v>
      </c>
      <c r="J3" s="16">
        <v>0.81770900000000002</v>
      </c>
      <c r="K3" s="15">
        <v>1.0312730000000001</v>
      </c>
      <c r="L3" s="16">
        <v>1.4920519999999999</v>
      </c>
      <c r="M3" s="15">
        <v>2.1126670000000001</v>
      </c>
      <c r="N3" s="16">
        <v>2.58169</v>
      </c>
      <c r="O3" s="15">
        <v>2.8404090000000002</v>
      </c>
      <c r="P3" s="16">
        <v>5.0071199999999996</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14</v>
      </c>
      <c r="G6" s="18"/>
      <c r="H6" s="18"/>
      <c r="I6" s="18"/>
      <c r="J6" s="18"/>
      <c r="K6" s="18"/>
      <c r="L6" s="18"/>
      <c r="M6" s="18"/>
      <c r="N6" s="18"/>
      <c r="O6" s="18"/>
    </row>
    <row r="7" spans="1:17" ht="15.95" customHeight="1" x14ac:dyDescent="0.2">
      <c r="A7" s="8"/>
      <c r="C7" s="9" t="s">
        <v>15</v>
      </c>
      <c r="G7" s="18"/>
      <c r="H7" s="18"/>
      <c r="I7" s="18"/>
      <c r="J7" s="18"/>
      <c r="K7" s="18"/>
      <c r="L7" s="18"/>
      <c r="M7" s="18"/>
      <c r="N7" s="18"/>
      <c r="O7" s="18"/>
      <c r="P7" s="21"/>
    </row>
    <row r="8" spans="1:17" x14ac:dyDescent="0.2">
      <c r="A8" s="8"/>
      <c r="C8" s="174" t="s">
        <v>17</v>
      </c>
      <c r="D8" s="174"/>
      <c r="E8" s="174"/>
      <c r="F8" s="174"/>
      <c r="G8" s="174"/>
      <c r="H8" s="174"/>
      <c r="I8" s="174"/>
      <c r="J8" s="174"/>
      <c r="K8" s="174"/>
      <c r="L8" s="174"/>
      <c r="M8" s="174"/>
      <c r="N8" s="174"/>
      <c r="O8" s="174"/>
      <c r="P8" s="19"/>
      <c r="Q8" s="20"/>
    </row>
    <row r="9" spans="1:17" ht="36" customHeight="1" x14ac:dyDescent="0.2">
      <c r="C9" s="175" t="s">
        <v>16</v>
      </c>
      <c r="D9" s="175"/>
      <c r="E9" s="175"/>
      <c r="F9" s="175"/>
      <c r="G9" s="175"/>
      <c r="H9" s="175"/>
      <c r="I9" s="175"/>
      <c r="J9" s="175"/>
      <c r="K9" s="175"/>
      <c r="L9" s="175"/>
      <c r="M9" s="175"/>
      <c r="N9" s="175"/>
      <c r="O9" s="175"/>
      <c r="P9" s="175"/>
    </row>
    <row r="10" spans="1:17" ht="12.75" x14ac:dyDescent="0.2">
      <c r="C10" s="171"/>
      <c r="D10" s="171"/>
      <c r="E10" s="171"/>
      <c r="F10" s="171"/>
      <c r="G10" s="171"/>
      <c r="H10" s="171"/>
      <c r="I10" s="171"/>
      <c r="J10" s="171"/>
      <c r="K10" s="171"/>
      <c r="L10" s="171"/>
      <c r="M10" s="171"/>
      <c r="N10" s="171"/>
      <c r="O10" s="171"/>
    </row>
    <row r="11" spans="1:17" ht="12.75" x14ac:dyDescent="0.2">
      <c r="C11" s="171"/>
      <c r="D11" s="171"/>
      <c r="E11" s="171"/>
      <c r="F11" s="171"/>
      <c r="G11" s="171"/>
      <c r="H11" s="171"/>
      <c r="I11" s="171"/>
      <c r="J11" s="171"/>
      <c r="K11" s="171"/>
      <c r="L11" s="171"/>
      <c r="M11" s="171"/>
      <c r="N11" s="171"/>
      <c r="O11" s="171"/>
    </row>
    <row r="12" spans="1:17" ht="12.75" x14ac:dyDescent="0.2">
      <c r="C12" s="171"/>
      <c r="D12" s="171"/>
      <c r="E12" s="171"/>
      <c r="F12" s="171"/>
      <c r="G12" s="171"/>
      <c r="H12" s="171"/>
      <c r="I12" s="171"/>
      <c r="J12" s="171"/>
      <c r="K12" s="171"/>
      <c r="L12" s="171"/>
      <c r="M12" s="171"/>
      <c r="N12" s="171"/>
      <c r="O12" s="171"/>
    </row>
    <row r="13" spans="1:17" ht="12.75" x14ac:dyDescent="0.2">
      <c r="C13" s="171"/>
      <c r="D13" s="171"/>
      <c r="E13" s="171"/>
      <c r="F13" s="171"/>
      <c r="G13" s="171"/>
      <c r="H13" s="171"/>
      <c r="I13" s="171"/>
      <c r="J13" s="171"/>
      <c r="K13" s="171"/>
      <c r="L13" s="171"/>
      <c r="M13" s="171"/>
      <c r="N13" s="171"/>
      <c r="O13" s="171"/>
    </row>
    <row r="14" spans="1:17" ht="12.75" x14ac:dyDescent="0.2">
      <c r="C14" s="171"/>
      <c r="D14" s="171"/>
      <c r="E14" s="171"/>
      <c r="F14" s="171"/>
      <c r="G14" s="171"/>
      <c r="H14" s="171"/>
      <c r="I14" s="171"/>
      <c r="J14" s="171"/>
      <c r="K14" s="171"/>
      <c r="L14" s="171"/>
      <c r="M14" s="171"/>
      <c r="N14" s="171"/>
      <c r="O14" s="171"/>
    </row>
    <row r="15" spans="1:17" ht="12.75" x14ac:dyDescent="0.2">
      <c r="C15" s="171"/>
      <c r="D15" s="171"/>
      <c r="E15" s="171"/>
      <c r="F15" s="171"/>
      <c r="G15" s="171"/>
      <c r="H15" s="171"/>
      <c r="I15" s="171"/>
      <c r="J15" s="171"/>
      <c r="K15" s="171"/>
      <c r="L15" s="171"/>
      <c r="M15" s="171"/>
      <c r="N15" s="171"/>
      <c r="O15" s="171"/>
    </row>
    <row r="16" spans="1:17" ht="12.75" x14ac:dyDescent="0.2">
      <c r="C16" s="171"/>
      <c r="D16" s="171"/>
      <c r="E16" s="171"/>
      <c r="F16" s="171"/>
      <c r="G16" s="171"/>
      <c r="H16" s="171"/>
      <c r="I16" s="171"/>
      <c r="J16" s="171"/>
      <c r="K16" s="171"/>
      <c r="L16" s="171"/>
      <c r="M16" s="171"/>
      <c r="N16" s="171"/>
      <c r="O16" s="171"/>
    </row>
  </sheetData>
  <sheetProtection algorithmName="SHA-512" hashValue="T1rreuYoyI2m2AXxs8t6pl8gCuRknz13OTSxELuXlCBx5Z4Io+BICftSV+pvuCa2iwgfgLVLMBDgKFsmIxLhaA==" saltValue="fFDRTh8KovOG8jfOGkUNDQ==" spinCount="100000" sheet="1" objects="1" scenarios="1"/>
  <mergeCells count="11">
    <mergeCell ref="E2:E3"/>
    <mergeCell ref="F2:F3"/>
    <mergeCell ref="C14:O14"/>
    <mergeCell ref="C15:O15"/>
    <mergeCell ref="C16:O16"/>
    <mergeCell ref="C8:O8"/>
    <mergeCell ref="C10:O10"/>
    <mergeCell ref="C11:O11"/>
    <mergeCell ref="C12:O12"/>
    <mergeCell ref="C13:O13"/>
    <mergeCell ref="C9:P9"/>
  </mergeCells>
  <pageMargins left="0.25" right="0.25" top="0.25" bottom="0.25" header="0.5" footer="0.5"/>
  <pageSetup scale="83" orientation="landscape"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168</vt:i4>
      </vt:variant>
      <vt:variant>
        <vt:lpstr>Named Ranges</vt:lpstr>
      </vt:variant>
      <vt:variant>
        <vt:i4>28</vt:i4>
      </vt:variant>
    </vt:vector>
  </HeadingPairs>
  <TitlesOfParts>
    <vt:vector size="196"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Apr23</vt:lpstr>
      <vt:lpstr>Mar23</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Sep21</vt:lpstr>
      <vt:lpstr>Aug21</vt:lpstr>
      <vt:lpstr>Jul21</vt:lpstr>
      <vt:lpstr>Jun21</vt:lpstr>
      <vt:lpstr>May21</vt:lpstr>
      <vt:lpstr>Apr21</vt:lpstr>
      <vt:lpstr>Mar21</vt:lpstr>
      <vt:lpstr>Feb21</vt:lpstr>
      <vt:lpstr>Jan21</vt:lpstr>
      <vt:lpstr>Dec20</vt:lpstr>
      <vt:lpstr>Nov20</vt:lpstr>
      <vt:lpstr>Oct20</vt:lpstr>
      <vt:lpstr>Sep20</vt:lpstr>
      <vt:lpstr>Aug20</vt:lpstr>
      <vt:lpstr>Jul20</vt:lpstr>
      <vt:lpstr>Jun20</vt:lpstr>
      <vt:lpstr>May20</vt:lpstr>
      <vt:lpstr>Apr20</vt:lpstr>
      <vt:lpstr>Mar20</vt:lpstr>
      <vt:lpstr>Feb20</vt:lpstr>
      <vt:lpstr>Jan20</vt:lpstr>
      <vt:lpstr>Dec19</vt:lpstr>
      <vt:lpstr>Nov19</vt:lpstr>
      <vt:lpstr>Oct19</vt:lpstr>
      <vt:lpstr>Sep19</vt:lpstr>
      <vt:lpstr>Aug19</vt:lpstr>
      <vt:lpstr>Jul19</vt:lpstr>
      <vt:lpstr>Jun19</vt:lpstr>
      <vt:lpstr>May19</vt:lpstr>
      <vt:lpstr>Apr19</vt:lpstr>
      <vt:lpstr>Mar19</vt:lpstr>
      <vt:lpstr>Feb19</vt:lpstr>
      <vt:lpstr>Jan19</vt:lpstr>
      <vt:lpstr>Dec18</vt:lpstr>
      <vt:lpstr>Nov18</vt:lpstr>
      <vt:lpstr>Oct18</vt:lpstr>
      <vt:lpstr>Sep18</vt:lpstr>
      <vt:lpstr>Aug18</vt:lpstr>
      <vt:lpstr>Jul18</vt:lpstr>
      <vt:lpstr>Jun18</vt:lpstr>
      <vt:lpstr>May18</vt:lpstr>
      <vt:lpstr>Apr18</vt:lpstr>
      <vt:lpstr>Mar18</vt:lpstr>
      <vt:lpstr>Feb18</vt:lpstr>
      <vt:lpstr>Jan18</vt:lpstr>
      <vt:lpstr>Dec17</vt:lpstr>
      <vt:lpstr>Nov17</vt:lpstr>
      <vt:lpstr>Oct17</vt:lpstr>
      <vt:lpstr>Sep17</vt:lpstr>
      <vt:lpstr>Aug17</vt:lpstr>
      <vt:lpstr>Jul17</vt:lpstr>
      <vt:lpstr>Jun17</vt:lpstr>
      <vt:lpstr>May17</vt:lpstr>
      <vt:lpstr>Apr17</vt:lpstr>
      <vt:lpstr>Mar17</vt:lpstr>
      <vt:lpstr>Feb17</vt:lpstr>
      <vt:lpstr>Jan17</vt:lpstr>
      <vt:lpstr>Dec16</vt:lpstr>
      <vt:lpstr>Nov16</vt:lpstr>
      <vt:lpstr>Oct16</vt:lpstr>
      <vt:lpstr>Sep16</vt:lpstr>
      <vt:lpstr>Aug16</vt:lpstr>
      <vt:lpstr>Jul16</vt:lpstr>
      <vt:lpstr>Jun16</vt:lpstr>
      <vt:lpstr>May16</vt:lpstr>
      <vt:lpstr>Apr16</vt:lpstr>
      <vt:lpstr>Mar16</vt:lpstr>
      <vt:lpstr>Feb16</vt:lpstr>
      <vt:lpstr>Jan16</vt:lpstr>
      <vt:lpstr>Dec15</vt:lpstr>
      <vt:lpstr>Nov15</vt:lpstr>
      <vt:lpstr>Oct15</vt:lpstr>
      <vt:lpstr>Sep15</vt:lpstr>
      <vt:lpstr>Aug15</vt:lpstr>
      <vt:lpstr>Jul15</vt:lpstr>
      <vt:lpstr>Jun15</vt:lpstr>
      <vt:lpstr>May15</vt:lpstr>
      <vt:lpstr>Apr15</vt:lpstr>
      <vt:lpstr>Mar15</vt:lpstr>
      <vt:lpstr>Feb15</vt:lpstr>
      <vt:lpstr>Jan15</vt:lpstr>
      <vt:lpstr>Dec14</vt:lpstr>
      <vt:lpstr>Nov14</vt:lpstr>
      <vt:lpstr>Oct14</vt:lpstr>
      <vt:lpstr>Sep14</vt:lpstr>
      <vt:lpstr>Aug14</vt:lpstr>
      <vt:lpstr>Jul14</vt:lpstr>
      <vt:lpstr>Jun14</vt:lpstr>
      <vt:lpstr>May14</vt:lpstr>
      <vt:lpstr>Apr14</vt:lpstr>
      <vt:lpstr>Mar14</vt:lpstr>
      <vt:lpstr>Feb14</vt:lpstr>
      <vt:lpstr>Jan14</vt:lpstr>
      <vt:lpstr>Dec13</vt:lpstr>
      <vt:lpstr>Nov13</vt:lpstr>
      <vt:lpstr>Oct13</vt:lpstr>
      <vt:lpstr>Sep13</vt:lpstr>
      <vt:lpstr>Aug13</vt:lpstr>
      <vt:lpstr>Jul13</vt:lpstr>
      <vt:lpstr>Jun13</vt:lpstr>
      <vt:lpstr>May13</vt:lpstr>
      <vt:lpstr>Apr13</vt:lpstr>
      <vt:lpstr>Mar13</vt:lpstr>
      <vt:lpstr>Feb13</vt:lpstr>
      <vt:lpstr>Jan13</vt:lpstr>
      <vt:lpstr>Dec12</vt:lpstr>
      <vt:lpstr>Nov12</vt:lpstr>
      <vt:lpstr>Oct12</vt:lpstr>
      <vt:lpstr>'Apr13'!Print_Area</vt:lpstr>
      <vt:lpstr>'Apr14'!Print_Area</vt:lpstr>
      <vt:lpstr>'Aug13'!Print_Area</vt:lpstr>
      <vt:lpstr>'Aug14'!Print_Area</vt:lpstr>
      <vt:lpstr>'Dec12'!Print_Area</vt:lpstr>
      <vt:lpstr>'Dec13'!Print_Area</vt:lpstr>
      <vt:lpstr>'Dec14'!Print_Area</vt:lpstr>
      <vt:lpstr>'Feb13'!Print_Area</vt:lpstr>
      <vt:lpstr>'Feb14'!Print_Area</vt:lpstr>
      <vt:lpstr>'Jan13'!Print_Area</vt:lpstr>
      <vt:lpstr>'Jan14'!Print_Area</vt:lpstr>
      <vt:lpstr>'Jan15'!Print_Area</vt:lpstr>
      <vt:lpstr>'Jul13'!Print_Area</vt:lpstr>
      <vt:lpstr>'Jul14'!Print_Area</vt:lpstr>
      <vt:lpstr>'Jun13'!Print_Area</vt:lpstr>
      <vt:lpstr>'Jun14'!Print_Area</vt:lpstr>
      <vt:lpstr>'Mar13'!Print_Area</vt:lpstr>
      <vt:lpstr>'Mar14'!Print_Area</vt:lpstr>
      <vt:lpstr>'May13'!Print_Area</vt:lpstr>
      <vt:lpstr>'May14'!Print_Area</vt:lpstr>
      <vt:lpstr>'Nov12'!Print_Area</vt:lpstr>
      <vt:lpstr>'Nov13'!Print_Area</vt:lpstr>
      <vt:lpstr>'Nov14'!Print_Area</vt:lpstr>
      <vt:lpstr>'Oct12'!Print_Area</vt:lpstr>
      <vt:lpstr>'Oct13'!Print_Area</vt:lpstr>
      <vt:lpstr>'Oct14'!Print_Area</vt:lpstr>
      <vt:lpstr>'Sep13'!Print_Area</vt:lpstr>
      <vt:lpstr>'Sep14'!Print_Area</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ITG</dc:creator>
  <cp:lastModifiedBy>Kolakowska, Natalia</cp:lastModifiedBy>
  <cp:lastPrinted>2015-02-02T20:34:04Z</cp:lastPrinted>
  <dcterms:created xsi:type="dcterms:W3CDTF">2005-10-19T21:41:15Z</dcterms:created>
  <dcterms:modified xsi:type="dcterms:W3CDTF">2026-10-23T18:53:52Z</dcterms:modified>
</cp:coreProperties>
</file>